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firstSheet="2" activeTab="8"/>
  </bookViews>
  <sheets>
    <sheet name="Gruppo A" sheetId="1" r:id="rId1"/>
    <sheet name="Gruppo B" sheetId="2" r:id="rId2"/>
    <sheet name="Gruppo C" sheetId="3" r:id="rId3"/>
    <sheet name="Gruppo D" sheetId="4" r:id="rId4"/>
    <sheet name="Gruppo E" sheetId="5" r:id="rId5"/>
    <sheet name="Gruppo F" sheetId="6" r:id="rId6"/>
    <sheet name="Gruppo G" sheetId="7" r:id="rId7"/>
    <sheet name="Gruppo H" sheetId="8" r:id="rId8"/>
    <sheet name="2a Fase" sheetId="9" r:id="rId9"/>
  </sheets>
  <definedNames/>
  <calcPr fullCalcOnLoad="1" refMode="R1C1"/>
</workbook>
</file>

<file path=xl/comments1.xml><?xml version="1.0" encoding="utf-8"?>
<comments xmlns="http://schemas.openxmlformats.org/spreadsheetml/2006/main">
  <authors>
    <author>Rosario</author>
  </authors>
  <commentLis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3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4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5.xml><?xml version="1.0" encoding="utf-8"?>
<comments xmlns="http://schemas.openxmlformats.org/spreadsheetml/2006/main">
  <authors>
    <author>Rosario</author>
  </authors>
  <commentLis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7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8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sharedStrings.xml><?xml version="1.0" encoding="utf-8"?>
<sst xmlns="http://schemas.openxmlformats.org/spreadsheetml/2006/main" count="465" uniqueCount="106">
  <si>
    <t>Gruppo</t>
  </si>
  <si>
    <t>A</t>
  </si>
  <si>
    <t>Squadra</t>
  </si>
  <si>
    <t>Punti</t>
  </si>
  <si>
    <t>Partite</t>
  </si>
  <si>
    <t>Risultato</t>
  </si>
  <si>
    <t>Assegnazione Gol</t>
  </si>
  <si>
    <t>1°</t>
  </si>
  <si>
    <t>2°</t>
  </si>
  <si>
    <t>3°</t>
  </si>
  <si>
    <t>4°</t>
  </si>
  <si>
    <t>5°</t>
  </si>
  <si>
    <t>6°</t>
  </si>
  <si>
    <t>Tot</t>
  </si>
  <si>
    <r>
      <t>Per Sapere Come Funziona, Porta il cursore</t>
    </r>
    <r>
      <rPr>
        <sz val="10"/>
        <color indexed="10"/>
        <rFont val="Arial"/>
        <family val="2"/>
      </rPr>
      <t xml:space="preserve"> Qui</t>
    </r>
  </si>
  <si>
    <t>B</t>
  </si>
  <si>
    <t>C</t>
  </si>
  <si>
    <t>D</t>
  </si>
  <si>
    <t>E</t>
  </si>
  <si>
    <t>F</t>
  </si>
  <si>
    <t>H</t>
  </si>
  <si>
    <t>G</t>
  </si>
  <si>
    <t>Semifinale</t>
  </si>
  <si>
    <t>and.</t>
  </si>
  <si>
    <t>rit.</t>
  </si>
  <si>
    <t>Finale</t>
  </si>
  <si>
    <t>VINCITORE CHAMPIONS LEAGUE</t>
  </si>
  <si>
    <t>Quarti</t>
  </si>
  <si>
    <t>Ottavi</t>
  </si>
  <si>
    <t>MiLo Team</t>
  </si>
  <si>
    <t>diana giammario</t>
  </si>
  <si>
    <t>X celsior Firenze</t>
  </si>
  <si>
    <t>Sampdori</t>
  </si>
  <si>
    <t>Spartak Magonza</t>
  </si>
  <si>
    <t>Dinamo Iano</t>
  </si>
  <si>
    <t>Real Madrid</t>
  </si>
  <si>
    <t>Real Gollasso</t>
  </si>
  <si>
    <t>Trevis Old Boy's</t>
  </si>
  <si>
    <t>Borgorosso</t>
  </si>
  <si>
    <t>Happy Guys</t>
  </si>
  <si>
    <t>Dinamo Terpi</t>
  </si>
  <si>
    <t>Cristian United</t>
  </si>
  <si>
    <t>Spartak Lele</t>
  </si>
  <si>
    <t>Mumblecom</t>
  </si>
  <si>
    <t>Implacabili</t>
  </si>
  <si>
    <t>Atletico Granzeiro</t>
  </si>
  <si>
    <t>Calzini</t>
  </si>
  <si>
    <t>The Wall</t>
  </si>
  <si>
    <t>Boschiktas</t>
  </si>
  <si>
    <t>Amici di Mohammed</t>
  </si>
  <si>
    <t>La Compagnia dei Celestini</t>
  </si>
  <si>
    <t>AFC Winner</t>
  </si>
  <si>
    <t>Il Signore dei Gemelli</t>
  </si>
  <si>
    <t>Superiors</t>
  </si>
  <si>
    <t>Euskal Herria</t>
  </si>
  <si>
    <t>Bocandrina</t>
  </si>
  <si>
    <t>Dinamo David</t>
  </si>
  <si>
    <t>Lokomotiv Viagra</t>
  </si>
  <si>
    <t>Fi.Ga. Team</t>
  </si>
  <si>
    <t>Milo Team</t>
  </si>
  <si>
    <t>Fi.Ga.Team</t>
  </si>
  <si>
    <t>MiLoTeam</t>
  </si>
  <si>
    <t>Diana &amp; Giammario</t>
  </si>
  <si>
    <t>X-Celsior Firenze</t>
  </si>
  <si>
    <t>Boshiktas</t>
  </si>
  <si>
    <t>Zoma Club</t>
  </si>
  <si>
    <t>Dogsword</t>
  </si>
  <si>
    <t>fatti</t>
  </si>
  <si>
    <t>subiti</t>
  </si>
  <si>
    <t>calzini</t>
  </si>
  <si>
    <t>implacabili</t>
  </si>
  <si>
    <t>MiLo Team (A1)</t>
  </si>
  <si>
    <t>La Compagnia dei Celestini (G1)</t>
  </si>
  <si>
    <t>Dinamo David (H2)</t>
  </si>
  <si>
    <t>Superiors (H1)</t>
  </si>
  <si>
    <t>Calzini (F2)</t>
  </si>
  <si>
    <t>Borgorosso (D1)</t>
  </si>
  <si>
    <t>Amici di Mohammed (G2)</t>
  </si>
  <si>
    <t>Diana &amp; Giammario (B1)</t>
  </si>
  <si>
    <t>Fi.Ga. Team (A2)</t>
  </si>
  <si>
    <t>Boschiktas (F1)</t>
  </si>
  <si>
    <t>Real Gollasso (C2)</t>
  </si>
  <si>
    <t>Trevis Old Boy's (C1)</t>
  </si>
  <si>
    <t>Spartak Magonza (B2)</t>
  </si>
  <si>
    <t>Happy Guys (D2)</t>
  </si>
  <si>
    <t>cristian</t>
  </si>
  <si>
    <t>lele</t>
  </si>
  <si>
    <t>Spartak Lele (E2)</t>
  </si>
  <si>
    <t>Cristian United (E1)</t>
  </si>
  <si>
    <t>71,5+70</t>
  </si>
  <si>
    <t>69,5+68</t>
  </si>
  <si>
    <t>79+68</t>
  </si>
  <si>
    <t>66+65</t>
  </si>
  <si>
    <t>74+75,5</t>
  </si>
  <si>
    <t>63,5+87,5</t>
  </si>
  <si>
    <t>69,5+75,5</t>
  </si>
  <si>
    <t>67+71</t>
  </si>
  <si>
    <t>66+61</t>
  </si>
  <si>
    <t>61,5+68</t>
  </si>
  <si>
    <t>66+74</t>
  </si>
  <si>
    <t>69+79,5</t>
  </si>
  <si>
    <t>68+79,5</t>
  </si>
  <si>
    <t>66,5+67,5</t>
  </si>
  <si>
    <t>70,5+71</t>
  </si>
  <si>
    <t>76,5+63</t>
  </si>
  <si>
    <t>70,5+73,5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</si>
</sst>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6">
    <font>
      <sz val="10"/>
      <name val="Arial"/>
      <family val="0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color indexed="15"/>
      <name val="Arial"/>
      <family val="0"/>
    </font>
    <font>
      <b/>
      <i/>
      <sz val="14"/>
      <color indexed="9"/>
      <name val="Arial"/>
      <family val="0"/>
    </font>
    <font>
      <b/>
      <sz val="14"/>
      <color indexed="11"/>
      <name val="Dutch801 XBd BT"/>
      <family val="1"/>
    </font>
    <font>
      <b/>
      <sz val="10"/>
      <color indexed="15"/>
      <name val="Arial"/>
      <family val="2"/>
    </font>
    <font>
      <b/>
      <sz val="20"/>
      <color indexed="10"/>
      <name val="Arial"/>
      <family val="2"/>
    </font>
    <font>
      <sz val="14"/>
      <color indexed="11"/>
      <name val="Dutch801 XBd BT"/>
      <family val="1"/>
    </font>
    <font>
      <b/>
      <sz val="2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13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3"/>
      </left>
      <right style="thin">
        <color indexed="13"/>
      </right>
      <top style="thin">
        <color indexed="43"/>
      </top>
      <bottom>
        <color indexed="63"/>
      </bottom>
    </border>
    <border>
      <left style="thin">
        <color indexed="43"/>
      </left>
      <right style="thin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 style="double">
        <color indexed="13"/>
      </right>
      <top style="double">
        <color indexed="1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double">
        <color indexed="13"/>
      </right>
      <top>
        <color indexed="63"/>
      </top>
      <bottom style="double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0" fontId="3" fillId="4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0" borderId="0" xfId="0" applyAlignment="1">
      <alignment/>
    </xf>
    <xf numFmtId="0" fontId="0" fillId="6" borderId="0" xfId="0" applyFill="1" applyAlignment="1">
      <alignment/>
    </xf>
    <xf numFmtId="0" fontId="7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8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9" fillId="7" borderId="9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12" fillId="7" borderId="0" xfId="0" applyFont="1" applyFill="1" applyBorder="1" applyAlignment="1">
      <alignment/>
    </xf>
    <xf numFmtId="0" fontId="2" fillId="7" borderId="1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10" fillId="7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0" borderId="0" xfId="0" applyFont="1" applyAlignment="1">
      <alignment/>
    </xf>
    <xf numFmtId="0" fontId="17" fillId="7" borderId="14" xfId="0" applyFont="1" applyFill="1" applyBorder="1" applyAlignment="1">
      <alignment/>
    </xf>
    <xf numFmtId="0" fontId="18" fillId="7" borderId="15" xfId="0" applyFont="1" applyFill="1" applyBorder="1" applyAlignment="1">
      <alignment/>
    </xf>
    <xf numFmtId="0" fontId="19" fillId="7" borderId="15" xfId="0" applyFont="1" applyFill="1" applyBorder="1" applyAlignment="1">
      <alignment/>
    </xf>
    <xf numFmtId="0" fontId="19" fillId="7" borderId="14" xfId="0" applyFont="1" applyFill="1" applyBorder="1" applyAlignment="1">
      <alignment/>
    </xf>
    <xf numFmtId="0" fontId="7" fillId="7" borderId="0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left"/>
    </xf>
    <xf numFmtId="0" fontId="0" fillId="8" borderId="1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0" fillId="3" borderId="3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22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0" fontId="0" fillId="2" borderId="29" xfId="0" applyFill="1" applyBorder="1" applyAlignment="1">
      <alignment/>
    </xf>
    <xf numFmtId="0" fontId="0" fillId="11" borderId="29" xfId="0" applyFill="1" applyBorder="1" applyAlignment="1">
      <alignment/>
    </xf>
    <xf numFmtId="0" fontId="0" fillId="12" borderId="28" xfId="0" applyFill="1" applyBorder="1" applyAlignment="1">
      <alignment/>
    </xf>
    <xf numFmtId="0" fontId="20" fillId="13" borderId="29" xfId="0" applyFont="1" applyFill="1" applyBorder="1" applyAlignment="1">
      <alignment/>
    </xf>
    <xf numFmtId="0" fontId="20" fillId="13" borderId="28" xfId="0" applyFont="1" applyFill="1" applyBorder="1" applyAlignment="1">
      <alignment/>
    </xf>
    <xf numFmtId="0" fontId="0" fillId="14" borderId="28" xfId="0" applyFill="1" applyBorder="1" applyAlignment="1">
      <alignment/>
    </xf>
    <xf numFmtId="0" fontId="0" fillId="10" borderId="28" xfId="0" applyFill="1" applyBorder="1" applyAlignment="1">
      <alignment/>
    </xf>
    <xf numFmtId="0" fontId="0" fillId="9" borderId="28" xfId="0" applyFill="1" applyBorder="1" applyAlignment="1">
      <alignment/>
    </xf>
    <xf numFmtId="0" fontId="0" fillId="11" borderId="28" xfId="0" applyFill="1" applyBorder="1" applyAlignment="1">
      <alignment/>
    </xf>
    <xf numFmtId="0" fontId="0" fillId="14" borderId="29" xfId="0" applyFill="1" applyBorder="1" applyAlignment="1">
      <alignment/>
    </xf>
    <xf numFmtId="0" fontId="20" fillId="15" borderId="28" xfId="0" applyFont="1" applyFill="1" applyBorder="1" applyAlignment="1">
      <alignment/>
    </xf>
    <xf numFmtId="0" fontId="0" fillId="2" borderId="28" xfId="0" applyFill="1" applyBorder="1" applyAlignment="1">
      <alignment/>
    </xf>
    <xf numFmtId="0" fontId="3" fillId="5" borderId="21" xfId="0" applyFont="1" applyFill="1" applyBorder="1" applyAlignment="1">
      <alignment/>
    </xf>
    <xf numFmtId="0" fontId="3" fillId="5" borderId="30" xfId="0" applyFont="1" applyFill="1" applyBorder="1" applyAlignment="1">
      <alignment/>
    </xf>
    <xf numFmtId="0" fontId="3" fillId="5" borderId="23" xfId="0" applyFont="1" applyFill="1" applyBorder="1" applyAlignment="1">
      <alignment/>
    </xf>
    <xf numFmtId="0" fontId="3" fillId="5" borderId="31" xfId="0" applyFont="1" applyFill="1" applyBorder="1" applyAlignment="1">
      <alignment/>
    </xf>
    <xf numFmtId="0" fontId="3" fillId="5" borderId="32" xfId="0" applyFont="1" applyFill="1" applyBorder="1" applyAlignment="1">
      <alignment/>
    </xf>
    <xf numFmtId="0" fontId="3" fillId="5" borderId="33" xfId="0" applyFont="1" applyFill="1" applyBorder="1" applyAlignment="1">
      <alignment/>
    </xf>
    <xf numFmtId="0" fontId="3" fillId="5" borderId="34" xfId="0" applyFont="1" applyFill="1" applyBorder="1" applyAlignment="1">
      <alignment/>
    </xf>
    <xf numFmtId="0" fontId="3" fillId="5" borderId="35" xfId="0" applyFont="1" applyFill="1" applyBorder="1" applyAlignment="1">
      <alignment/>
    </xf>
    <xf numFmtId="0" fontId="0" fillId="12" borderId="0" xfId="0" applyFill="1" applyAlignment="1">
      <alignment/>
    </xf>
    <xf numFmtId="0" fontId="21" fillId="5" borderId="21" xfId="0" applyFont="1" applyFill="1" applyBorder="1" applyAlignment="1">
      <alignment/>
    </xf>
    <xf numFmtId="0" fontId="21" fillId="5" borderId="23" xfId="0" applyFont="1" applyFill="1" applyBorder="1" applyAlignment="1">
      <alignment/>
    </xf>
    <xf numFmtId="0" fontId="3" fillId="5" borderId="18" xfId="0" applyFont="1" applyFill="1" applyBorder="1" applyAlignment="1">
      <alignment/>
    </xf>
    <xf numFmtId="0" fontId="3" fillId="5" borderId="20" xfId="0" applyFont="1" applyFill="1" applyBorder="1" applyAlignment="1">
      <alignment/>
    </xf>
    <xf numFmtId="0" fontId="21" fillId="5" borderId="32" xfId="0" applyFont="1" applyFill="1" applyBorder="1" applyAlignment="1">
      <alignment/>
    </xf>
    <xf numFmtId="0" fontId="21" fillId="5" borderId="34" xfId="0" applyFont="1" applyFill="1" applyBorder="1" applyAlignment="1">
      <alignment/>
    </xf>
    <xf numFmtId="0" fontId="21" fillId="5" borderId="18" xfId="0" applyFont="1" applyFill="1" applyBorder="1" applyAlignment="1">
      <alignment/>
    </xf>
    <xf numFmtId="0" fontId="21" fillId="5" borderId="20" xfId="0" applyFont="1" applyFill="1" applyBorder="1" applyAlignment="1">
      <alignment/>
    </xf>
    <xf numFmtId="0" fontId="3" fillId="5" borderId="36" xfId="0" applyFont="1" applyFill="1" applyBorder="1" applyAlignment="1">
      <alignment/>
    </xf>
    <xf numFmtId="0" fontId="21" fillId="5" borderId="37" xfId="0" applyFont="1" applyFill="1" applyBorder="1" applyAlignment="1">
      <alignment/>
    </xf>
    <xf numFmtId="0" fontId="21" fillId="5" borderId="38" xfId="0" applyFont="1" applyFill="1" applyBorder="1" applyAlignment="1">
      <alignment/>
    </xf>
    <xf numFmtId="0" fontId="3" fillId="5" borderId="39" xfId="0" applyFont="1" applyFill="1" applyBorder="1" applyAlignment="1">
      <alignment/>
    </xf>
    <xf numFmtId="0" fontId="20" fillId="15" borderId="29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40" xfId="0" applyFont="1" applyFill="1" applyBorder="1" applyAlignment="1">
      <alignment/>
    </xf>
    <xf numFmtId="0" fontId="3" fillId="5" borderId="41" xfId="0" applyFont="1" applyFill="1" applyBorder="1" applyAlignment="1">
      <alignment/>
    </xf>
    <xf numFmtId="0" fontId="21" fillId="5" borderId="42" xfId="0" applyFont="1" applyFill="1" applyBorder="1" applyAlignment="1">
      <alignment/>
    </xf>
    <xf numFmtId="0" fontId="3" fillId="5" borderId="43" xfId="0" applyFont="1" applyFill="1" applyBorder="1" applyAlignment="1">
      <alignment/>
    </xf>
    <xf numFmtId="0" fontId="3" fillId="5" borderId="44" xfId="0" applyFont="1" applyFill="1" applyBorder="1" applyAlignment="1">
      <alignment/>
    </xf>
    <xf numFmtId="0" fontId="3" fillId="5" borderId="45" xfId="0" applyFont="1" applyFill="1" applyBorder="1" applyAlignment="1">
      <alignment/>
    </xf>
    <xf numFmtId="0" fontId="3" fillId="5" borderId="46" xfId="0" applyFont="1" applyFill="1" applyBorder="1" applyAlignment="1">
      <alignment/>
    </xf>
    <xf numFmtId="0" fontId="0" fillId="16" borderId="21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47" xfId="0" applyFill="1" applyBorder="1" applyAlignment="1">
      <alignment/>
    </xf>
    <xf numFmtId="0" fontId="0" fillId="16" borderId="26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24" xfId="0" applyFill="1" applyBorder="1" applyAlignment="1">
      <alignment/>
    </xf>
    <xf numFmtId="0" fontId="3" fillId="5" borderId="48" xfId="0" applyFont="1" applyFill="1" applyBorder="1" applyAlignment="1">
      <alignment/>
    </xf>
    <xf numFmtId="0" fontId="3" fillId="5" borderId="27" xfId="0" applyFont="1" applyFill="1" applyBorder="1" applyAlignment="1">
      <alignment/>
    </xf>
    <xf numFmtId="0" fontId="3" fillId="5" borderId="42" xfId="0" applyFont="1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16" borderId="25" xfId="0" applyFill="1" applyBorder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17" fillId="7" borderId="15" xfId="0" applyFont="1" applyFill="1" applyBorder="1" applyAlignment="1">
      <alignment/>
    </xf>
    <xf numFmtId="0" fontId="22" fillId="7" borderId="14" xfId="0" applyFont="1" applyFill="1" applyBorder="1" applyAlignment="1">
      <alignment/>
    </xf>
    <xf numFmtId="0" fontId="22" fillId="7" borderId="15" xfId="0" applyFont="1" applyFill="1" applyBorder="1" applyAlignment="1">
      <alignment/>
    </xf>
    <xf numFmtId="0" fontId="16" fillId="7" borderId="14" xfId="0" applyFont="1" applyFill="1" applyBorder="1" applyAlignment="1">
      <alignment/>
    </xf>
    <xf numFmtId="0" fontId="23" fillId="7" borderId="14" xfId="0" applyFont="1" applyFill="1" applyBorder="1" applyAlignment="1">
      <alignment/>
    </xf>
    <xf numFmtId="0" fontId="24" fillId="7" borderId="15" xfId="0" applyFont="1" applyFill="1" applyBorder="1" applyAlignment="1">
      <alignment/>
    </xf>
    <xf numFmtId="0" fontId="24" fillId="7" borderId="14" xfId="0" applyFont="1" applyFill="1" applyBorder="1" applyAlignment="1">
      <alignment/>
    </xf>
    <xf numFmtId="0" fontId="24" fillId="7" borderId="49" xfId="0" applyFont="1" applyFill="1" applyBorder="1" applyAlignment="1">
      <alignment/>
    </xf>
    <xf numFmtId="0" fontId="16" fillId="7" borderId="15" xfId="0" applyFont="1" applyFill="1" applyBorder="1" applyAlignment="1">
      <alignment/>
    </xf>
    <xf numFmtId="0" fontId="7" fillId="7" borderId="15" xfId="0" applyFont="1" applyFill="1" applyBorder="1" applyAlignment="1">
      <alignment/>
    </xf>
    <xf numFmtId="0" fontId="19" fillId="7" borderId="50" xfId="0" applyFont="1" applyFill="1" applyBorder="1" applyAlignment="1">
      <alignment/>
    </xf>
    <xf numFmtId="0" fontId="16" fillId="7" borderId="49" xfId="0" applyFont="1" applyFill="1" applyBorder="1" applyAlignment="1">
      <alignment/>
    </xf>
    <xf numFmtId="0" fontId="22" fillId="7" borderId="49" xfId="0" applyFont="1" applyFill="1" applyBorder="1" applyAlignment="1">
      <alignment/>
    </xf>
    <xf numFmtId="0" fontId="24" fillId="7" borderId="12" xfId="0" applyFont="1" applyFill="1" applyBorder="1" applyAlignment="1">
      <alignment/>
    </xf>
    <xf numFmtId="0" fontId="22" fillId="7" borderId="12" xfId="0" applyFont="1" applyFill="1" applyBorder="1" applyAlignment="1">
      <alignment/>
    </xf>
    <xf numFmtId="0" fontId="16" fillId="7" borderId="0" xfId="0" applyFont="1" applyFill="1" applyBorder="1" applyAlignment="1">
      <alignment/>
    </xf>
    <xf numFmtId="0" fontId="23" fillId="7" borderId="0" xfId="0" applyFont="1" applyFill="1" applyAlignment="1">
      <alignment/>
    </xf>
    <xf numFmtId="0" fontId="23" fillId="7" borderId="12" xfId="0" applyFont="1" applyFill="1" applyBorder="1" applyAlignment="1">
      <alignment/>
    </xf>
    <xf numFmtId="0" fontId="3" fillId="4" borderId="3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5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11" fillId="8" borderId="54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0" xfId="0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30"/>
  <sheetViews>
    <sheetView workbookViewId="0" topLeftCell="A1">
      <selection activeCell="A5" sqref="A5:I5"/>
    </sheetView>
  </sheetViews>
  <sheetFormatPr defaultColWidth="9.140625" defaultRowHeight="12.75"/>
  <cols>
    <col min="1" max="2" width="18.7109375" style="0" customWidth="1"/>
    <col min="3" max="3" width="8.140625" style="0" customWidth="1"/>
    <col min="4" max="4" width="7.28125" style="0" customWidth="1"/>
    <col min="5" max="5" width="5.00390625" style="0" customWidth="1"/>
    <col min="6" max="6" width="4.8515625" style="0" customWidth="1"/>
    <col min="7" max="8" width="5.57421875" style="0" customWidth="1"/>
  </cols>
  <sheetData>
    <row r="1" spans="1:12" ht="12.75">
      <c r="A1" s="2" t="s">
        <v>0</v>
      </c>
      <c r="B1" s="2" t="s">
        <v>1</v>
      </c>
      <c r="K1" s="136" t="s">
        <v>6</v>
      </c>
      <c r="L1" s="136"/>
    </row>
    <row r="2" spans="11:12" ht="13.5" thickBot="1">
      <c r="K2" s="8">
        <v>1</v>
      </c>
      <c r="L2" s="8">
        <v>66</v>
      </c>
    </row>
    <row r="3" spans="1:12" ht="13.5" thickBot="1">
      <c r="A3" s="5" t="s">
        <v>2</v>
      </c>
      <c r="B3" s="42" t="s">
        <v>7</v>
      </c>
      <c r="C3" s="42" t="s">
        <v>8</v>
      </c>
      <c r="D3" s="42" t="s">
        <v>9</v>
      </c>
      <c r="E3" s="42" t="s">
        <v>10</v>
      </c>
      <c r="F3" s="42" t="s">
        <v>11</v>
      </c>
      <c r="G3" s="42" t="s">
        <v>12</v>
      </c>
      <c r="I3" s="3" t="s">
        <v>13</v>
      </c>
      <c r="K3" s="8">
        <v>2</v>
      </c>
      <c r="L3" s="8">
        <v>72</v>
      </c>
    </row>
    <row r="4" spans="1:12" ht="12.75">
      <c r="A4" s="96" t="s">
        <v>29</v>
      </c>
      <c r="B4" s="97">
        <v>3</v>
      </c>
      <c r="C4" s="97">
        <v>3</v>
      </c>
      <c r="D4" s="97">
        <v>3</v>
      </c>
      <c r="E4" s="97">
        <v>3</v>
      </c>
      <c r="F4" s="97">
        <v>0</v>
      </c>
      <c r="G4" s="98">
        <v>0</v>
      </c>
      <c r="I4" s="99">
        <f>SUM(B4:G4)</f>
        <v>12</v>
      </c>
      <c r="K4" s="8">
        <v>3</v>
      </c>
      <c r="L4" s="8">
        <v>78</v>
      </c>
    </row>
    <row r="5" spans="1:12" ht="12.75">
      <c r="A5" s="101" t="s">
        <v>58</v>
      </c>
      <c r="B5" s="102">
        <v>1</v>
      </c>
      <c r="C5" s="102">
        <v>0</v>
      </c>
      <c r="D5" s="102">
        <v>0</v>
      </c>
      <c r="E5" s="102">
        <v>3</v>
      </c>
      <c r="F5" s="102">
        <v>3</v>
      </c>
      <c r="G5" s="103">
        <v>3</v>
      </c>
      <c r="I5" s="104">
        <f>SUM(B5:G5)</f>
        <v>10</v>
      </c>
      <c r="K5" s="8">
        <v>4</v>
      </c>
      <c r="L5" s="8">
        <v>84</v>
      </c>
    </row>
    <row r="6" spans="1:12" ht="13.5" thickBot="1">
      <c r="A6" s="39" t="s">
        <v>65</v>
      </c>
      <c r="B6" s="40">
        <v>0</v>
      </c>
      <c r="C6" s="40">
        <v>1</v>
      </c>
      <c r="D6" s="40">
        <v>3</v>
      </c>
      <c r="E6" s="40">
        <v>0</v>
      </c>
      <c r="F6" s="40">
        <v>3</v>
      </c>
      <c r="G6" s="41">
        <v>0</v>
      </c>
      <c r="I6" s="47">
        <f>SUM(B6:G6)</f>
        <v>7</v>
      </c>
      <c r="K6" s="8">
        <v>5</v>
      </c>
      <c r="L6" s="8">
        <v>90</v>
      </c>
    </row>
    <row r="7" spans="1:12" ht="12.75">
      <c r="A7" s="38" t="s">
        <v>57</v>
      </c>
      <c r="B7" s="36">
        <v>1</v>
      </c>
      <c r="C7" s="36">
        <v>1</v>
      </c>
      <c r="D7" s="36">
        <v>0</v>
      </c>
      <c r="E7" s="36">
        <v>0</v>
      </c>
      <c r="F7" s="36">
        <v>0</v>
      </c>
      <c r="G7" s="37">
        <v>3</v>
      </c>
      <c r="I7" s="46">
        <f>SUM(B7:G7)</f>
        <v>5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32" t="s">
        <v>4</v>
      </c>
      <c r="B9" s="133"/>
      <c r="C9" s="134" t="s">
        <v>3</v>
      </c>
      <c r="D9" s="135"/>
      <c r="E9" s="132" t="s">
        <v>5</v>
      </c>
      <c r="F9" s="133"/>
      <c r="K9" s="8">
        <v>8</v>
      </c>
      <c r="L9" s="8">
        <v>108</v>
      </c>
    </row>
    <row r="10" spans="1:9" ht="12.75">
      <c r="A10" s="66" t="s">
        <v>29</v>
      </c>
      <c r="B10" s="67" t="s">
        <v>65</v>
      </c>
      <c r="C10" s="66">
        <v>71</v>
      </c>
      <c r="D10" s="68">
        <v>62</v>
      </c>
      <c r="E10" s="69">
        <f aca="true" t="shared" si="0" ref="E10:E21">IF(C10&lt;$L$2,0,IF(C10&lt;$L$3,1,IF(C10&lt;$L$4,2,IF(C10&lt;$L$5,3,IF(C10&lt;$L$6,4,IF(C10&lt;$L$7,5,IF(C10&lt;$L$8,6,IF(C10&lt;$L$9,7))))))))</f>
        <v>1</v>
      </c>
      <c r="F10" s="68">
        <f aca="true" t="shared" si="1" ref="F10:F21">IF(D10&lt;$L$2,0,IF(D10&lt;$L$3,1,IF(D10&lt;$L$4,2,IF(D10&lt;$L$5,3,IF(D10&lt;$L$6,4,IF(D10&lt;$L$7,5,IF(D10&lt;$L$8,6,IF(D10&lt;$L$9,7))))))))</f>
        <v>0</v>
      </c>
      <c r="I10" s="137">
        <v>1</v>
      </c>
    </row>
    <row r="11" spans="1:9" ht="13.5" thickBot="1">
      <c r="A11" s="70" t="s">
        <v>57</v>
      </c>
      <c r="B11" s="71" t="s">
        <v>60</v>
      </c>
      <c r="C11" s="70">
        <v>70.5</v>
      </c>
      <c r="D11" s="72">
        <v>69</v>
      </c>
      <c r="E11" s="73">
        <f t="shared" si="0"/>
        <v>1</v>
      </c>
      <c r="F11" s="72">
        <f t="shared" si="1"/>
        <v>1</v>
      </c>
      <c r="I11" s="138"/>
    </row>
    <row r="12" spans="1:9" ht="12.75">
      <c r="A12" s="66" t="s">
        <v>65</v>
      </c>
      <c r="B12" s="67" t="s">
        <v>57</v>
      </c>
      <c r="C12" s="66">
        <v>61</v>
      </c>
      <c r="D12" s="68">
        <v>63</v>
      </c>
      <c r="E12" s="69">
        <f t="shared" si="0"/>
        <v>0</v>
      </c>
      <c r="F12" s="68">
        <f t="shared" si="1"/>
        <v>0</v>
      </c>
      <c r="I12" s="137">
        <v>2</v>
      </c>
    </row>
    <row r="13" spans="1:12" ht="13.5" thickBot="1">
      <c r="A13" s="70" t="s">
        <v>60</v>
      </c>
      <c r="B13" s="71" t="s">
        <v>61</v>
      </c>
      <c r="C13" s="70">
        <v>65</v>
      </c>
      <c r="D13" s="72">
        <v>71.5</v>
      </c>
      <c r="E13" s="73">
        <f t="shared" si="0"/>
        <v>0</v>
      </c>
      <c r="F13" s="72">
        <f t="shared" si="1"/>
        <v>1</v>
      </c>
      <c r="I13" s="138"/>
      <c r="K13" s="140"/>
      <c r="L13" s="140"/>
    </row>
    <row r="14" spans="1:12" ht="12.75">
      <c r="A14" s="66" t="s">
        <v>29</v>
      </c>
      <c r="B14" s="68" t="s">
        <v>57</v>
      </c>
      <c r="C14" s="66">
        <v>70.5</v>
      </c>
      <c r="D14" s="67">
        <v>61.5</v>
      </c>
      <c r="E14" s="66">
        <f t="shared" si="0"/>
        <v>1</v>
      </c>
      <c r="F14" s="68">
        <f t="shared" si="1"/>
        <v>0</v>
      </c>
      <c r="I14" s="137">
        <v>3</v>
      </c>
      <c r="K14" s="140"/>
      <c r="L14" s="140"/>
    </row>
    <row r="15" spans="1:9" ht="13.5" thickBot="1">
      <c r="A15" s="77" t="s">
        <v>60</v>
      </c>
      <c r="B15" s="78" t="s">
        <v>65</v>
      </c>
      <c r="C15" s="77">
        <v>63.5</v>
      </c>
      <c r="D15" s="86">
        <v>67</v>
      </c>
      <c r="E15" s="77">
        <f t="shared" si="0"/>
        <v>0</v>
      </c>
      <c r="F15" s="78">
        <f t="shared" si="1"/>
        <v>1</v>
      </c>
      <c r="I15" s="138"/>
    </row>
    <row r="16" spans="1:9" ht="12.75">
      <c r="A16" s="66" t="s">
        <v>65</v>
      </c>
      <c r="B16" s="68" t="s">
        <v>61</v>
      </c>
      <c r="C16" s="66">
        <v>67.5</v>
      </c>
      <c r="D16" s="67">
        <v>72</v>
      </c>
      <c r="E16" s="66">
        <f t="shared" si="0"/>
        <v>1</v>
      </c>
      <c r="F16" s="68">
        <f t="shared" si="1"/>
        <v>2</v>
      </c>
      <c r="I16" s="137">
        <v>4</v>
      </c>
    </row>
    <row r="17" spans="1:9" ht="13.5" thickBot="1">
      <c r="A17" s="77" t="s">
        <v>60</v>
      </c>
      <c r="B17" s="78" t="s">
        <v>57</v>
      </c>
      <c r="C17" s="77">
        <v>72</v>
      </c>
      <c r="D17" s="86">
        <v>63.5</v>
      </c>
      <c r="E17" s="77">
        <f t="shared" si="0"/>
        <v>2</v>
      </c>
      <c r="F17" s="78">
        <f t="shared" si="1"/>
        <v>0</v>
      </c>
      <c r="I17" s="138"/>
    </row>
    <row r="18" spans="1:9" ht="12.75">
      <c r="A18" s="66" t="s">
        <v>57</v>
      </c>
      <c r="B18" s="68" t="s">
        <v>65</v>
      </c>
      <c r="C18" s="66">
        <v>65.5</v>
      </c>
      <c r="D18" s="67">
        <v>74.5</v>
      </c>
      <c r="E18" s="66">
        <f t="shared" si="0"/>
        <v>0</v>
      </c>
      <c r="F18" s="68">
        <f t="shared" si="1"/>
        <v>2</v>
      </c>
      <c r="I18" s="137">
        <v>5</v>
      </c>
    </row>
    <row r="19" spans="1:9" ht="13.5" thickBot="1">
      <c r="A19" s="77" t="s">
        <v>29</v>
      </c>
      <c r="B19" s="78" t="s">
        <v>60</v>
      </c>
      <c r="C19" s="77">
        <v>81</v>
      </c>
      <c r="D19" s="86">
        <v>87</v>
      </c>
      <c r="E19" s="77">
        <f t="shared" si="0"/>
        <v>3</v>
      </c>
      <c r="F19" s="78">
        <f t="shared" si="1"/>
        <v>4</v>
      </c>
      <c r="I19" s="138"/>
    </row>
    <row r="20" spans="1:9" ht="12.75">
      <c r="A20" s="66" t="s">
        <v>57</v>
      </c>
      <c r="B20" s="68" t="s">
        <v>61</v>
      </c>
      <c r="C20" s="66">
        <v>67</v>
      </c>
      <c r="D20" s="67">
        <v>60</v>
      </c>
      <c r="E20" s="66">
        <f t="shared" si="0"/>
        <v>1</v>
      </c>
      <c r="F20" s="68">
        <f t="shared" si="1"/>
        <v>0</v>
      </c>
      <c r="I20" s="137">
        <v>6</v>
      </c>
    </row>
    <row r="21" spans="1:9" ht="13.5" thickBot="1">
      <c r="A21" s="77" t="s">
        <v>65</v>
      </c>
      <c r="B21" s="78" t="s">
        <v>60</v>
      </c>
      <c r="C21" s="77">
        <v>62.5</v>
      </c>
      <c r="D21" s="86">
        <v>66</v>
      </c>
      <c r="E21" s="77">
        <f t="shared" si="0"/>
        <v>0</v>
      </c>
      <c r="F21" s="78">
        <f t="shared" si="1"/>
        <v>1</v>
      </c>
      <c r="I21" s="138"/>
    </row>
    <row r="24" spans="1:7" ht="12.75">
      <c r="A24" s="139" t="s">
        <v>14</v>
      </c>
      <c r="B24" s="139"/>
      <c r="C24" s="139"/>
      <c r="D24" s="139"/>
      <c r="E24" s="139"/>
      <c r="F24" s="139"/>
      <c r="G24" s="139"/>
    </row>
    <row r="25" spans="1:5" ht="12.75">
      <c r="A25" s="9"/>
      <c r="B25" s="9"/>
      <c r="C25" s="1"/>
      <c r="D25" s="1"/>
      <c r="E25" s="1"/>
    </row>
    <row r="27" ht="12.75">
      <c r="A27" s="51" t="s">
        <v>59</v>
      </c>
    </row>
    <row r="28" ht="12.75">
      <c r="A28" s="74" t="s">
        <v>65</v>
      </c>
    </row>
    <row r="29" ht="12.75">
      <c r="A29" s="52" t="s">
        <v>57</v>
      </c>
    </row>
    <row r="30" ht="12.75">
      <c r="A30" s="53" t="s">
        <v>58</v>
      </c>
    </row>
  </sheetData>
  <mergeCells count="13">
    <mergeCell ref="A24:G24"/>
    <mergeCell ref="I18:I19"/>
    <mergeCell ref="I20:I21"/>
    <mergeCell ref="K13:L13"/>
    <mergeCell ref="K14:L14"/>
    <mergeCell ref="I10:I11"/>
    <mergeCell ref="I12:I13"/>
    <mergeCell ref="I14:I15"/>
    <mergeCell ref="I16:I17"/>
    <mergeCell ref="A9:B9"/>
    <mergeCell ref="E9:F9"/>
    <mergeCell ref="C9:D9"/>
    <mergeCell ref="K1:L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0"/>
  <sheetViews>
    <sheetView workbookViewId="0" topLeftCell="A1">
      <selection activeCell="A5" sqref="A5"/>
    </sheetView>
  </sheetViews>
  <sheetFormatPr defaultColWidth="9.140625" defaultRowHeight="12.75"/>
  <cols>
    <col min="1" max="2" width="18.7109375" style="0" customWidth="1"/>
    <col min="3" max="5" width="5.57421875" style="0" customWidth="1"/>
    <col min="6" max="6" width="6.28125" style="0" customWidth="1"/>
    <col min="7" max="7" width="5.8515625" style="0" customWidth="1"/>
  </cols>
  <sheetData>
    <row r="1" spans="1:12" ht="13.5" thickBot="1">
      <c r="A1" s="6" t="s">
        <v>0</v>
      </c>
      <c r="B1" s="7" t="s">
        <v>15</v>
      </c>
      <c r="K1" s="136" t="s">
        <v>6</v>
      </c>
      <c r="L1" s="136"/>
    </row>
    <row r="2" spans="11:12" ht="13.5" thickBot="1">
      <c r="K2" s="8">
        <v>1</v>
      </c>
      <c r="L2" s="8">
        <v>66</v>
      </c>
    </row>
    <row r="3" spans="1:12" ht="13.5" thickBot="1">
      <c r="A3" s="5" t="s">
        <v>2</v>
      </c>
      <c r="B3" s="42" t="s">
        <v>7</v>
      </c>
      <c r="C3" s="42" t="s">
        <v>8</v>
      </c>
      <c r="D3" s="42" t="s">
        <v>9</v>
      </c>
      <c r="E3" s="42" t="s">
        <v>10</v>
      </c>
      <c r="F3" s="42" t="s">
        <v>11</v>
      </c>
      <c r="G3" s="42" t="s">
        <v>12</v>
      </c>
      <c r="I3" s="42" t="s">
        <v>13</v>
      </c>
      <c r="K3" s="8">
        <v>2</v>
      </c>
      <c r="L3" s="8">
        <v>72</v>
      </c>
    </row>
    <row r="4" spans="1:12" ht="12.75">
      <c r="A4" s="96" t="s">
        <v>62</v>
      </c>
      <c r="B4" s="97">
        <v>1</v>
      </c>
      <c r="C4" s="97">
        <v>1</v>
      </c>
      <c r="D4" s="97">
        <v>3</v>
      </c>
      <c r="E4" s="97">
        <v>3</v>
      </c>
      <c r="F4" s="97">
        <v>3</v>
      </c>
      <c r="G4" s="98">
        <v>3</v>
      </c>
      <c r="I4" s="100">
        <f>SUM(B4:G4)</f>
        <v>14</v>
      </c>
      <c r="K4" s="8">
        <v>3</v>
      </c>
      <c r="L4" s="8">
        <v>78</v>
      </c>
    </row>
    <row r="5" spans="1:12" ht="12.75">
      <c r="A5" s="101" t="s">
        <v>33</v>
      </c>
      <c r="B5" s="102">
        <v>1</v>
      </c>
      <c r="C5" s="102">
        <v>1</v>
      </c>
      <c r="D5" s="102">
        <v>3</v>
      </c>
      <c r="E5" s="102">
        <v>3</v>
      </c>
      <c r="F5" s="102">
        <v>0</v>
      </c>
      <c r="G5" s="103">
        <v>3</v>
      </c>
      <c r="I5" s="104">
        <f>SUM(B5:G5)</f>
        <v>11</v>
      </c>
      <c r="K5" s="8">
        <v>4</v>
      </c>
      <c r="L5" s="8">
        <v>84</v>
      </c>
    </row>
    <row r="6" spans="1:12" ht="13.5" thickBot="1">
      <c r="A6" s="39" t="s">
        <v>63</v>
      </c>
      <c r="B6" s="40">
        <v>1</v>
      </c>
      <c r="C6" s="40">
        <v>3</v>
      </c>
      <c r="D6" s="40">
        <v>0</v>
      </c>
      <c r="E6" s="40">
        <v>0</v>
      </c>
      <c r="F6" s="40">
        <v>0</v>
      </c>
      <c r="G6" s="41">
        <v>0</v>
      </c>
      <c r="I6" s="47">
        <f>SUM(B6:G6)</f>
        <v>4</v>
      </c>
      <c r="K6" s="8">
        <v>5</v>
      </c>
      <c r="L6" s="8">
        <v>90</v>
      </c>
    </row>
    <row r="7" spans="1:12" ht="12.75">
      <c r="A7" s="38" t="s">
        <v>32</v>
      </c>
      <c r="B7" s="36">
        <v>1</v>
      </c>
      <c r="C7" s="36">
        <v>0</v>
      </c>
      <c r="D7" s="36">
        <v>0</v>
      </c>
      <c r="E7" s="36">
        <v>0</v>
      </c>
      <c r="F7" s="36">
        <v>3</v>
      </c>
      <c r="G7" s="37">
        <v>0</v>
      </c>
      <c r="I7" s="46">
        <f>SUM(B7:G7)</f>
        <v>4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41" t="s">
        <v>4</v>
      </c>
      <c r="B9" s="142"/>
      <c r="C9" s="141" t="s">
        <v>3</v>
      </c>
      <c r="D9" s="142"/>
      <c r="E9" s="141" t="s">
        <v>5</v>
      </c>
      <c r="F9" s="142"/>
      <c r="K9" s="8">
        <v>8</v>
      </c>
      <c r="L9" s="8">
        <v>108</v>
      </c>
    </row>
    <row r="10" spans="1:9" ht="12.75">
      <c r="A10" s="66" t="s">
        <v>62</v>
      </c>
      <c r="B10" s="67" t="s">
        <v>63</v>
      </c>
      <c r="C10" s="66">
        <v>58</v>
      </c>
      <c r="D10" s="68">
        <v>61</v>
      </c>
      <c r="E10" s="69">
        <f>IF(C10&lt;$L$2,0,IF(C10&lt;$L$3,1,IF(C10&lt;$L$4,2,IF(C10&lt;$L$5,3,IF(C10&lt;$L$6,4,IF(C10&lt;$L$7,5,IF(C10&lt;$L$8,6,IF(C10&lt;$L$9,7))))))))</f>
        <v>0</v>
      </c>
      <c r="F10" s="68">
        <f>IF(D10&lt;$L$2,0,IF(D10&lt;$L$3,1,IF(D10&lt;$L$4,2,IF(D10&lt;$L$5,3,IF(D10&lt;$L$6,4,IF(D10&lt;$L$7,5,IF(D10&lt;$L$8,6,IF(D10&lt;$L$9,7))))))))</f>
        <v>0</v>
      </c>
      <c r="I10" s="137">
        <v>1</v>
      </c>
    </row>
    <row r="11" spans="1:9" ht="13.5" thickBot="1">
      <c r="A11" s="70" t="s">
        <v>32</v>
      </c>
      <c r="B11" s="71" t="s">
        <v>33</v>
      </c>
      <c r="C11" s="70">
        <v>66</v>
      </c>
      <c r="D11" s="72">
        <v>68.5</v>
      </c>
      <c r="E11" s="73">
        <f aca="true" t="shared" si="0" ref="E11:F15">IF(C11&lt;$L$2,0,IF(C11&lt;$L$3,1,IF(C11&lt;$L$4,2,IF(C11&lt;$L$5,3,IF(C11&lt;$L$6,4,IF(C11&lt;$L$7,5,IF(C11&lt;$L$8,6,IF(C11&lt;$L$9,7))))))))</f>
        <v>1</v>
      </c>
      <c r="F11" s="72">
        <f t="shared" si="0"/>
        <v>1</v>
      </c>
      <c r="I11" s="138"/>
    </row>
    <row r="12" spans="1:9" ht="12.75">
      <c r="A12" s="66" t="s">
        <v>63</v>
      </c>
      <c r="B12" s="67" t="s">
        <v>32</v>
      </c>
      <c r="C12" s="66">
        <v>72.5</v>
      </c>
      <c r="D12" s="68">
        <v>66</v>
      </c>
      <c r="E12" s="69">
        <f t="shared" si="0"/>
        <v>2</v>
      </c>
      <c r="F12" s="68">
        <f t="shared" si="0"/>
        <v>1</v>
      </c>
      <c r="I12" s="137">
        <v>2</v>
      </c>
    </row>
    <row r="13" spans="1:12" ht="13.5" thickBot="1">
      <c r="A13" s="70" t="s">
        <v>33</v>
      </c>
      <c r="B13" s="71" t="s">
        <v>62</v>
      </c>
      <c r="C13" s="70">
        <v>70</v>
      </c>
      <c r="D13" s="72">
        <v>67.5</v>
      </c>
      <c r="E13" s="73">
        <f t="shared" si="0"/>
        <v>1</v>
      </c>
      <c r="F13" s="72">
        <f t="shared" si="0"/>
        <v>1</v>
      </c>
      <c r="I13" s="138"/>
      <c r="K13" s="140"/>
      <c r="L13" s="140"/>
    </row>
    <row r="14" spans="1:12" ht="12.75">
      <c r="A14" s="66" t="s">
        <v>62</v>
      </c>
      <c r="B14" s="68" t="s">
        <v>32</v>
      </c>
      <c r="C14" s="66">
        <v>67</v>
      </c>
      <c r="D14" s="67">
        <v>65</v>
      </c>
      <c r="E14" s="66">
        <f t="shared" si="0"/>
        <v>1</v>
      </c>
      <c r="F14" s="68">
        <f t="shared" si="0"/>
        <v>0</v>
      </c>
      <c r="I14" s="137">
        <v>3</v>
      </c>
      <c r="K14" s="140"/>
      <c r="L14" s="140"/>
    </row>
    <row r="15" spans="1:9" ht="13.5" thickBot="1">
      <c r="A15" s="77" t="s">
        <v>33</v>
      </c>
      <c r="B15" s="78" t="s">
        <v>63</v>
      </c>
      <c r="C15" s="77">
        <v>78</v>
      </c>
      <c r="D15" s="86">
        <v>72</v>
      </c>
      <c r="E15" s="77">
        <f t="shared" si="0"/>
        <v>3</v>
      </c>
      <c r="F15" s="78">
        <f t="shared" si="0"/>
        <v>2</v>
      </c>
      <c r="I15" s="138"/>
    </row>
    <row r="16" spans="1:9" ht="12.75">
      <c r="A16" s="66" t="s">
        <v>63</v>
      </c>
      <c r="B16" s="68" t="s">
        <v>62</v>
      </c>
      <c r="C16" s="66">
        <v>76.5</v>
      </c>
      <c r="D16" s="67">
        <v>82.5</v>
      </c>
      <c r="E16" s="66">
        <f>IF(C16&lt;$L$2,0,IF(C16&lt;$L$3,1,IF(C16&lt;$L$4,2,IF(C16&lt;$L$5,3,IF(C16&lt;$L$6,4,IF(C16&lt;$L$7,5,IF(C16&lt;$L$8,6,IF(C16&lt;$L$9,7))))))))</f>
        <v>2</v>
      </c>
      <c r="F16" s="68">
        <f>IF(D16&lt;$L$2,0,IF(D16&lt;$L$3,1,IF(D16&lt;$L$4,2,IF(D16&lt;$L$5,3,IF(D16&lt;$L$6,4,IF(D16&lt;$L$7,5,IF(D16&lt;$L$8,6,IF(D16&lt;$L$9,7))))))))</f>
        <v>3</v>
      </c>
      <c r="I16" s="137">
        <v>4</v>
      </c>
    </row>
    <row r="17" spans="1:9" ht="13.5" thickBot="1">
      <c r="A17" s="77" t="s">
        <v>33</v>
      </c>
      <c r="B17" s="78" t="s">
        <v>32</v>
      </c>
      <c r="C17" s="77">
        <v>78</v>
      </c>
      <c r="D17" s="86">
        <v>74</v>
      </c>
      <c r="E17" s="77">
        <f aca="true" t="shared" si="1" ref="E17:F21">IF(C17&lt;$L$2,0,IF(C17&lt;$L$3,1,IF(C17&lt;$L$4,2,IF(C17&lt;$L$5,3,IF(C17&lt;$L$6,4,IF(C17&lt;$L$7,5,IF(C17&lt;$L$8,6,IF(C17&lt;$L$9,7))))))))</f>
        <v>3</v>
      </c>
      <c r="F17" s="78">
        <f t="shared" si="1"/>
        <v>2</v>
      </c>
      <c r="I17" s="138"/>
    </row>
    <row r="18" spans="1:9" ht="12.75">
      <c r="A18" s="66" t="s">
        <v>32</v>
      </c>
      <c r="B18" s="68" t="s">
        <v>63</v>
      </c>
      <c r="C18" s="66">
        <v>76.5</v>
      </c>
      <c r="D18" s="67">
        <v>56</v>
      </c>
      <c r="E18" s="66">
        <f t="shared" si="1"/>
        <v>2</v>
      </c>
      <c r="F18" s="68">
        <f t="shared" si="1"/>
        <v>0</v>
      </c>
      <c r="I18" s="137">
        <v>5</v>
      </c>
    </row>
    <row r="19" spans="1:9" ht="13.5" thickBot="1">
      <c r="A19" s="77" t="s">
        <v>62</v>
      </c>
      <c r="B19" s="78" t="s">
        <v>33</v>
      </c>
      <c r="C19" s="77">
        <v>79.5</v>
      </c>
      <c r="D19" s="86">
        <v>63</v>
      </c>
      <c r="E19" s="77">
        <f t="shared" si="1"/>
        <v>3</v>
      </c>
      <c r="F19" s="78">
        <f t="shared" si="1"/>
        <v>0</v>
      </c>
      <c r="I19" s="138"/>
    </row>
    <row r="20" spans="1:9" ht="12.75">
      <c r="A20" s="66" t="s">
        <v>32</v>
      </c>
      <c r="B20" s="68" t="s">
        <v>62</v>
      </c>
      <c r="C20" s="66">
        <v>65</v>
      </c>
      <c r="D20" s="67">
        <v>74.5</v>
      </c>
      <c r="E20" s="66">
        <f t="shared" si="1"/>
        <v>0</v>
      </c>
      <c r="F20" s="68">
        <f t="shared" si="1"/>
        <v>2</v>
      </c>
      <c r="I20" s="137">
        <v>6</v>
      </c>
    </row>
    <row r="21" spans="1:9" ht="13.5" thickBot="1">
      <c r="A21" s="77" t="s">
        <v>63</v>
      </c>
      <c r="B21" s="78" t="s">
        <v>33</v>
      </c>
      <c r="C21" s="77">
        <v>76.5</v>
      </c>
      <c r="D21" s="86">
        <v>85.5</v>
      </c>
      <c r="E21" s="77">
        <f t="shared" si="1"/>
        <v>2</v>
      </c>
      <c r="F21" s="78">
        <f t="shared" si="1"/>
        <v>4</v>
      </c>
      <c r="I21" s="138"/>
    </row>
    <row r="24" spans="1:7" ht="12.75">
      <c r="A24" s="139" t="s">
        <v>14</v>
      </c>
      <c r="B24" s="139"/>
      <c r="C24" s="139"/>
      <c r="D24" s="139"/>
      <c r="E24" s="139"/>
      <c r="F24" s="139"/>
      <c r="G24" s="139"/>
    </row>
    <row r="27" ht="12.75">
      <c r="A27" s="51" t="s">
        <v>30</v>
      </c>
    </row>
    <row r="28" ht="13.5" thickBot="1">
      <c r="A28" s="54" t="s">
        <v>31</v>
      </c>
    </row>
    <row r="29" ht="13.5" thickBot="1">
      <c r="A29" s="55" t="s">
        <v>32</v>
      </c>
    </row>
    <row r="30" ht="12.75">
      <c r="A30" s="56" t="s">
        <v>33</v>
      </c>
    </row>
  </sheetData>
  <mergeCells count="13">
    <mergeCell ref="I16:I17"/>
    <mergeCell ref="I18:I19"/>
    <mergeCell ref="I20:I21"/>
    <mergeCell ref="A24:G24"/>
    <mergeCell ref="I10:I11"/>
    <mergeCell ref="I12:I13"/>
    <mergeCell ref="K13:L13"/>
    <mergeCell ref="I14:I15"/>
    <mergeCell ref="K14:L14"/>
    <mergeCell ref="K1:L1"/>
    <mergeCell ref="A9:B9"/>
    <mergeCell ref="C9:D9"/>
    <mergeCell ref="E9:F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0"/>
  <sheetViews>
    <sheetView workbookViewId="0" topLeftCell="A1">
      <selection activeCell="A4" sqref="A4"/>
    </sheetView>
  </sheetViews>
  <sheetFormatPr defaultColWidth="9.140625" defaultRowHeight="12.75"/>
  <cols>
    <col min="1" max="1" width="24.140625" style="0" customWidth="1"/>
    <col min="2" max="2" width="25.7109375" style="0" customWidth="1"/>
  </cols>
  <sheetData>
    <row r="1" spans="1:12" ht="13.5" thickBot="1">
      <c r="A1" s="6" t="s">
        <v>0</v>
      </c>
      <c r="B1" s="7" t="s">
        <v>16</v>
      </c>
      <c r="K1" s="136" t="s">
        <v>6</v>
      </c>
      <c r="L1" s="136"/>
    </row>
    <row r="2" spans="11:12" ht="13.5" thickBot="1">
      <c r="K2" s="8">
        <v>1</v>
      </c>
      <c r="L2" s="8">
        <v>66</v>
      </c>
    </row>
    <row r="3" spans="1:12" ht="13.5" thickBot="1">
      <c r="A3" s="5" t="s">
        <v>2</v>
      </c>
      <c r="B3" s="42" t="s">
        <v>7</v>
      </c>
      <c r="C3" s="42" t="s">
        <v>8</v>
      </c>
      <c r="D3" s="42" t="s">
        <v>9</v>
      </c>
      <c r="E3" s="42" t="s">
        <v>10</v>
      </c>
      <c r="F3" s="42" t="s">
        <v>11</v>
      </c>
      <c r="G3" s="42" t="s">
        <v>12</v>
      </c>
      <c r="I3" s="42" t="s">
        <v>13</v>
      </c>
      <c r="K3" s="8">
        <v>2</v>
      </c>
      <c r="L3" s="8">
        <v>72</v>
      </c>
    </row>
    <row r="4" spans="1:12" ht="12.75">
      <c r="A4" s="96" t="s">
        <v>37</v>
      </c>
      <c r="B4" s="97">
        <v>3</v>
      </c>
      <c r="C4" s="97">
        <v>1</v>
      </c>
      <c r="D4" s="97">
        <v>3</v>
      </c>
      <c r="E4" s="97">
        <v>1</v>
      </c>
      <c r="F4" s="97">
        <v>3</v>
      </c>
      <c r="G4" s="98">
        <v>3</v>
      </c>
      <c r="I4" s="100">
        <f>SUM(B4:G4)</f>
        <v>14</v>
      </c>
      <c r="K4" s="8">
        <v>3</v>
      </c>
      <c r="L4" s="8">
        <v>78</v>
      </c>
    </row>
    <row r="5" spans="1:12" ht="13.5" thickBot="1">
      <c r="A5" s="108" t="s">
        <v>36</v>
      </c>
      <c r="B5" s="109">
        <v>0</v>
      </c>
      <c r="C5" s="109">
        <v>0</v>
      </c>
      <c r="D5" s="109">
        <v>0</v>
      </c>
      <c r="E5" s="109">
        <v>1</v>
      </c>
      <c r="F5" s="109">
        <v>3</v>
      </c>
      <c r="G5" s="110">
        <v>3</v>
      </c>
      <c r="I5" s="111">
        <f>SUM(B5:G5)</f>
        <v>7</v>
      </c>
      <c r="K5" s="8">
        <v>4</v>
      </c>
      <c r="L5" s="8">
        <v>84</v>
      </c>
    </row>
    <row r="6" spans="1:12" ht="12.75">
      <c r="A6" s="38" t="s">
        <v>66</v>
      </c>
      <c r="B6" s="36">
        <v>1</v>
      </c>
      <c r="C6" s="36">
        <v>1</v>
      </c>
      <c r="D6" s="36">
        <v>3</v>
      </c>
      <c r="E6" s="36">
        <v>1</v>
      </c>
      <c r="F6" s="36">
        <v>0</v>
      </c>
      <c r="G6" s="37">
        <v>0</v>
      </c>
      <c r="I6" s="46">
        <f>SUM(B6:G6)</f>
        <v>6</v>
      </c>
      <c r="K6" s="8">
        <v>5</v>
      </c>
      <c r="L6" s="8">
        <v>90</v>
      </c>
    </row>
    <row r="7" spans="1:12" ht="12.75">
      <c r="A7" s="38" t="s">
        <v>34</v>
      </c>
      <c r="B7" s="36">
        <v>1</v>
      </c>
      <c r="C7" s="36">
        <v>3</v>
      </c>
      <c r="D7" s="36">
        <v>0</v>
      </c>
      <c r="E7" s="36">
        <v>1</v>
      </c>
      <c r="F7" s="36">
        <v>0</v>
      </c>
      <c r="G7" s="37">
        <v>0</v>
      </c>
      <c r="I7" s="46">
        <f>SUM(B7:G7)</f>
        <v>5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41" t="s">
        <v>4</v>
      </c>
      <c r="B9" s="142"/>
      <c r="C9" s="141" t="s">
        <v>3</v>
      </c>
      <c r="D9" s="142"/>
      <c r="E9" s="141" t="s">
        <v>5</v>
      </c>
      <c r="F9" s="142"/>
      <c r="K9" s="8">
        <v>8</v>
      </c>
      <c r="L9" s="8">
        <v>108</v>
      </c>
    </row>
    <row r="10" spans="1:9" ht="12.75">
      <c r="A10" s="66" t="s">
        <v>66</v>
      </c>
      <c r="B10" s="67" t="s">
        <v>34</v>
      </c>
      <c r="C10" s="66">
        <v>73</v>
      </c>
      <c r="D10" s="68">
        <v>72.5</v>
      </c>
      <c r="E10" s="69">
        <f>IF(C10&lt;$L$2,0,IF(C10&lt;$L$3,1,IF(C10&lt;$L$4,2,IF(C10&lt;$L$5,3,IF(C10&lt;$L$6,4,IF(C10&lt;$L$7,5,IF(C10&lt;$L$8,6,IF(C10&lt;$L$9,7))))))))</f>
        <v>2</v>
      </c>
      <c r="F10" s="68">
        <f>IF(D10&lt;$L$2,0,IF(D10&lt;$L$3,1,IF(D10&lt;$L$4,2,IF(D10&lt;$L$5,3,IF(D10&lt;$L$6,4,IF(D10&lt;$L$7,5,IF(D10&lt;$L$8,6,IF(D10&lt;$L$9,7))))))))</f>
        <v>2</v>
      </c>
      <c r="I10" s="137">
        <v>1</v>
      </c>
    </row>
    <row r="11" spans="1:9" ht="13.5" thickBot="1">
      <c r="A11" s="70" t="s">
        <v>36</v>
      </c>
      <c r="B11" s="71" t="s">
        <v>37</v>
      </c>
      <c r="C11" s="70">
        <v>71</v>
      </c>
      <c r="D11" s="72">
        <v>72</v>
      </c>
      <c r="E11" s="73">
        <f aca="true" t="shared" si="0" ref="E11:F15">IF(C11&lt;$L$2,0,IF(C11&lt;$L$3,1,IF(C11&lt;$L$4,2,IF(C11&lt;$L$5,3,IF(C11&lt;$L$6,4,IF(C11&lt;$L$7,5,IF(C11&lt;$L$8,6,IF(C11&lt;$L$9,7))))))))</f>
        <v>1</v>
      </c>
      <c r="F11" s="72">
        <f t="shared" si="0"/>
        <v>2</v>
      </c>
      <c r="I11" s="138"/>
    </row>
    <row r="12" spans="1:9" ht="12.75">
      <c r="A12" s="66" t="s">
        <v>34</v>
      </c>
      <c r="B12" s="67" t="s">
        <v>36</v>
      </c>
      <c r="C12" s="66">
        <v>69</v>
      </c>
      <c r="D12" s="68">
        <v>65</v>
      </c>
      <c r="E12" s="69">
        <f t="shared" si="0"/>
        <v>1</v>
      </c>
      <c r="F12" s="68">
        <f t="shared" si="0"/>
        <v>0</v>
      </c>
      <c r="I12" s="137">
        <v>2</v>
      </c>
    </row>
    <row r="13" spans="1:12" ht="13.5" thickBot="1">
      <c r="A13" s="70" t="s">
        <v>37</v>
      </c>
      <c r="B13" s="71" t="s">
        <v>66</v>
      </c>
      <c r="C13" s="77">
        <v>69</v>
      </c>
      <c r="D13" s="78">
        <v>68.5</v>
      </c>
      <c r="E13" s="73">
        <f t="shared" si="0"/>
        <v>1</v>
      </c>
      <c r="F13" s="72">
        <f t="shared" si="0"/>
        <v>1</v>
      </c>
      <c r="I13" s="138"/>
      <c r="K13" s="140"/>
      <c r="L13" s="140"/>
    </row>
    <row r="14" spans="1:12" ht="12.75">
      <c r="A14" s="66" t="s">
        <v>66</v>
      </c>
      <c r="B14" s="68" t="s">
        <v>36</v>
      </c>
      <c r="C14" s="66">
        <v>71</v>
      </c>
      <c r="D14" s="67">
        <v>64.5</v>
      </c>
      <c r="E14" s="66">
        <f t="shared" si="0"/>
        <v>1</v>
      </c>
      <c r="F14" s="68">
        <f t="shared" si="0"/>
        <v>0</v>
      </c>
      <c r="I14" s="137">
        <v>3</v>
      </c>
      <c r="K14" s="140"/>
      <c r="L14" s="140"/>
    </row>
    <row r="15" spans="1:9" ht="13.5" thickBot="1">
      <c r="A15" s="77" t="s">
        <v>37</v>
      </c>
      <c r="B15" s="78" t="s">
        <v>34</v>
      </c>
      <c r="C15" s="77">
        <v>70.5</v>
      </c>
      <c r="D15" s="86">
        <v>64</v>
      </c>
      <c r="E15" s="77">
        <f t="shared" si="0"/>
        <v>1</v>
      </c>
      <c r="F15" s="78">
        <f t="shared" si="0"/>
        <v>0</v>
      </c>
      <c r="I15" s="138"/>
    </row>
    <row r="16" spans="1:9" ht="12.75">
      <c r="A16" s="66" t="s">
        <v>34</v>
      </c>
      <c r="B16" s="68" t="s">
        <v>66</v>
      </c>
      <c r="C16" s="92">
        <v>71</v>
      </c>
      <c r="D16" s="93">
        <v>71.5</v>
      </c>
      <c r="E16" s="66">
        <f>IF(C16&lt;$L$2,0,IF(C16&lt;$L$3,1,IF(C16&lt;$L$4,2,IF(C16&lt;$L$5,3,IF(C16&lt;$L$6,4,IF(C16&lt;$L$7,5,IF(C16&lt;$L$8,6,IF(C16&lt;$L$9,7))))))))</f>
        <v>1</v>
      </c>
      <c r="F16" s="68">
        <f>IF(D16&lt;$L$2,0,IF(D16&lt;$L$3,1,IF(D16&lt;$L$4,2,IF(D16&lt;$L$5,3,IF(D16&lt;$L$6,4,IF(D16&lt;$L$7,5,IF(D16&lt;$L$8,6,IF(D16&lt;$L$9,7))))))))</f>
        <v>1</v>
      </c>
      <c r="I16" s="137">
        <v>4</v>
      </c>
    </row>
    <row r="17" spans="1:9" ht="13.5" thickBot="1">
      <c r="A17" s="77" t="s">
        <v>37</v>
      </c>
      <c r="B17" s="78" t="s">
        <v>36</v>
      </c>
      <c r="C17" s="77">
        <v>68</v>
      </c>
      <c r="D17" s="86">
        <v>68</v>
      </c>
      <c r="E17" s="77">
        <f aca="true" t="shared" si="1" ref="E17:F21">IF(C17&lt;$L$2,0,IF(C17&lt;$L$3,1,IF(C17&lt;$L$4,2,IF(C17&lt;$L$5,3,IF(C17&lt;$L$6,4,IF(C17&lt;$L$7,5,IF(C17&lt;$L$8,6,IF(C17&lt;$L$9,7))))))))</f>
        <v>1</v>
      </c>
      <c r="F17" s="78">
        <f t="shared" si="1"/>
        <v>1</v>
      </c>
      <c r="I17" s="138"/>
    </row>
    <row r="18" spans="1:9" ht="12.75">
      <c r="A18" s="66" t="s">
        <v>36</v>
      </c>
      <c r="B18" s="68" t="s">
        <v>34</v>
      </c>
      <c r="C18" s="66">
        <v>70</v>
      </c>
      <c r="D18" s="67">
        <v>62</v>
      </c>
      <c r="E18" s="66">
        <f t="shared" si="1"/>
        <v>1</v>
      </c>
      <c r="F18" s="68">
        <f t="shared" si="1"/>
        <v>0</v>
      </c>
      <c r="I18" s="137">
        <v>5</v>
      </c>
    </row>
    <row r="19" spans="1:9" ht="13.5" thickBot="1">
      <c r="A19" s="77" t="s">
        <v>66</v>
      </c>
      <c r="B19" s="78" t="s">
        <v>37</v>
      </c>
      <c r="C19" s="77">
        <v>63</v>
      </c>
      <c r="D19" s="86">
        <v>84</v>
      </c>
      <c r="E19" s="77">
        <f t="shared" si="1"/>
        <v>0</v>
      </c>
      <c r="F19" s="78">
        <f t="shared" si="1"/>
        <v>4</v>
      </c>
      <c r="I19" s="138"/>
    </row>
    <row r="20" spans="1:9" ht="12.75">
      <c r="A20" s="66" t="s">
        <v>36</v>
      </c>
      <c r="B20" s="68" t="s">
        <v>66</v>
      </c>
      <c r="C20" s="66">
        <v>81.5</v>
      </c>
      <c r="D20" s="67">
        <v>67</v>
      </c>
      <c r="E20" s="66">
        <f t="shared" si="1"/>
        <v>3</v>
      </c>
      <c r="F20" s="68">
        <f t="shared" si="1"/>
        <v>1</v>
      </c>
      <c r="I20" s="137">
        <v>6</v>
      </c>
    </row>
    <row r="21" spans="1:9" ht="13.5" thickBot="1">
      <c r="A21" s="77" t="s">
        <v>34</v>
      </c>
      <c r="B21" s="78" t="s">
        <v>37</v>
      </c>
      <c r="C21" s="77">
        <v>62</v>
      </c>
      <c r="D21" s="86">
        <v>70.5</v>
      </c>
      <c r="E21" s="77">
        <f t="shared" si="1"/>
        <v>0</v>
      </c>
      <c r="F21" s="78">
        <f t="shared" si="1"/>
        <v>1</v>
      </c>
      <c r="I21" s="138"/>
    </row>
    <row r="24" spans="1:7" ht="12.75">
      <c r="A24" s="139" t="s">
        <v>14</v>
      </c>
      <c r="B24" s="139"/>
      <c r="C24" s="139"/>
      <c r="D24" s="139"/>
      <c r="E24" s="139"/>
      <c r="F24" s="139"/>
      <c r="G24" s="139"/>
    </row>
    <row r="27" ht="12.75">
      <c r="A27" s="65" t="s">
        <v>66</v>
      </c>
    </row>
    <row r="28" ht="13.5" thickBot="1">
      <c r="A28" s="57" t="s">
        <v>34</v>
      </c>
    </row>
    <row r="29" ht="12.75">
      <c r="A29" s="59" t="s">
        <v>36</v>
      </c>
    </row>
    <row r="30" ht="12.75">
      <c r="A30" s="56" t="s">
        <v>37</v>
      </c>
    </row>
  </sheetData>
  <mergeCells count="13">
    <mergeCell ref="I16:I17"/>
    <mergeCell ref="I18:I19"/>
    <mergeCell ref="I20:I21"/>
    <mergeCell ref="A24:G24"/>
    <mergeCell ref="I10:I11"/>
    <mergeCell ref="I12:I13"/>
    <mergeCell ref="K13:L13"/>
    <mergeCell ref="I14:I15"/>
    <mergeCell ref="K14:L14"/>
    <mergeCell ref="K1:L1"/>
    <mergeCell ref="A9:B9"/>
    <mergeCell ref="C9:D9"/>
    <mergeCell ref="E9:F9"/>
  </mergeCell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9"/>
  <sheetViews>
    <sheetView workbookViewId="0" topLeftCell="A1">
      <selection activeCell="A4" sqref="A4"/>
    </sheetView>
  </sheetViews>
  <sheetFormatPr defaultColWidth="9.140625" defaultRowHeight="12.75"/>
  <cols>
    <col min="1" max="2" width="18.7109375" style="0" customWidth="1"/>
  </cols>
  <sheetData>
    <row r="1" spans="1:12" ht="13.5" thickBot="1">
      <c r="A1" s="6" t="s">
        <v>0</v>
      </c>
      <c r="B1" s="7" t="s">
        <v>17</v>
      </c>
      <c r="K1" s="136" t="s">
        <v>6</v>
      </c>
      <c r="L1" s="136"/>
    </row>
    <row r="2" spans="11:12" ht="13.5" thickBot="1">
      <c r="K2" s="8">
        <v>1</v>
      </c>
      <c r="L2" s="8">
        <v>66</v>
      </c>
    </row>
    <row r="3" spans="1:12" ht="13.5" thickBot="1">
      <c r="A3" s="5" t="s">
        <v>2</v>
      </c>
      <c r="B3" s="42" t="s">
        <v>7</v>
      </c>
      <c r="C3" s="42" t="s">
        <v>8</v>
      </c>
      <c r="D3" s="42" t="s">
        <v>9</v>
      </c>
      <c r="E3" s="42" t="s">
        <v>10</v>
      </c>
      <c r="F3" s="42" t="s">
        <v>11</v>
      </c>
      <c r="G3" s="42" t="s">
        <v>12</v>
      </c>
      <c r="I3" s="42" t="s">
        <v>13</v>
      </c>
      <c r="K3" s="8">
        <v>2</v>
      </c>
      <c r="L3" s="8">
        <v>72</v>
      </c>
    </row>
    <row r="4" spans="1:12" ht="13.5" thickBot="1">
      <c r="A4" s="101" t="s">
        <v>38</v>
      </c>
      <c r="B4" s="102">
        <v>1</v>
      </c>
      <c r="C4" s="102">
        <v>3</v>
      </c>
      <c r="D4" s="102">
        <v>3</v>
      </c>
      <c r="E4" s="102">
        <v>0</v>
      </c>
      <c r="F4" s="102">
        <v>3</v>
      </c>
      <c r="G4" s="103">
        <v>0</v>
      </c>
      <c r="I4" s="100">
        <f>SUM(B4:G4)</f>
        <v>10</v>
      </c>
      <c r="K4" s="8">
        <v>3</v>
      </c>
      <c r="L4" s="8">
        <v>78</v>
      </c>
    </row>
    <row r="5" spans="1:12" ht="13.5" thickBot="1">
      <c r="A5" s="101" t="s">
        <v>39</v>
      </c>
      <c r="B5" s="102">
        <v>1</v>
      </c>
      <c r="C5" s="102">
        <v>0</v>
      </c>
      <c r="D5" s="102">
        <v>3</v>
      </c>
      <c r="E5" s="102">
        <v>3</v>
      </c>
      <c r="F5" s="102">
        <v>0</v>
      </c>
      <c r="G5" s="103">
        <v>3</v>
      </c>
      <c r="I5" s="100">
        <f>SUM(B5:G5)</f>
        <v>10</v>
      </c>
      <c r="K5" s="8">
        <v>4</v>
      </c>
      <c r="L5" s="8">
        <v>84</v>
      </c>
    </row>
    <row r="6" spans="1:12" ht="13.5" thickBot="1">
      <c r="A6" s="43" t="s">
        <v>40</v>
      </c>
      <c r="B6" s="44">
        <v>1</v>
      </c>
      <c r="C6" s="44">
        <v>1</v>
      </c>
      <c r="D6" s="44">
        <v>0</v>
      </c>
      <c r="E6" s="44">
        <v>0</v>
      </c>
      <c r="F6" s="44">
        <v>3</v>
      </c>
      <c r="G6" s="45">
        <v>3</v>
      </c>
      <c r="I6" s="48">
        <f>SUM(B6:G6)</f>
        <v>8</v>
      </c>
      <c r="K6" s="8">
        <v>5</v>
      </c>
      <c r="L6" s="8">
        <v>90</v>
      </c>
    </row>
    <row r="7" spans="1:12" ht="13.5" thickBot="1">
      <c r="A7" s="39" t="s">
        <v>35</v>
      </c>
      <c r="B7" s="40">
        <v>1</v>
      </c>
      <c r="C7" s="40">
        <v>1</v>
      </c>
      <c r="D7" s="40">
        <v>0</v>
      </c>
      <c r="E7" s="40">
        <v>3</v>
      </c>
      <c r="F7" s="40">
        <v>0</v>
      </c>
      <c r="G7" s="41">
        <v>0</v>
      </c>
      <c r="I7" s="48">
        <f>SUM(B7:G7)</f>
        <v>5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43" t="s">
        <v>4</v>
      </c>
      <c r="B9" s="144"/>
      <c r="C9" s="143" t="s">
        <v>3</v>
      </c>
      <c r="D9" s="144"/>
      <c r="E9" s="143" t="s">
        <v>5</v>
      </c>
      <c r="F9" s="144"/>
      <c r="K9" s="8">
        <v>8</v>
      </c>
      <c r="L9" s="8">
        <v>108</v>
      </c>
    </row>
    <row r="10" spans="1:9" ht="12.75">
      <c r="A10" s="66" t="s">
        <v>35</v>
      </c>
      <c r="B10" s="67" t="s">
        <v>38</v>
      </c>
      <c r="C10" s="66">
        <v>65.5</v>
      </c>
      <c r="D10" s="68">
        <v>63.5</v>
      </c>
      <c r="E10" s="69">
        <f>IF(C10&lt;$L$2,0,IF(C10&lt;$L$3,1,IF(C10&lt;$L$4,2,IF(C10&lt;$L$5,3,IF(C10&lt;$L$6,4,IF(C10&lt;$L$7,5,IF(C10&lt;$L$8,6,IF(C10&lt;$L$9,7))))))))</f>
        <v>0</v>
      </c>
      <c r="F10" s="68">
        <f>IF(D10&lt;$L$2,0,IF(D10&lt;$L$3,1,IF(D10&lt;$L$4,2,IF(D10&lt;$L$5,3,IF(D10&lt;$L$6,4,IF(D10&lt;$L$7,5,IF(D10&lt;$L$8,6,IF(D10&lt;$L$9,7))))))))</f>
        <v>0</v>
      </c>
      <c r="I10" s="137">
        <v>1</v>
      </c>
    </row>
    <row r="11" spans="1:9" ht="13.5" thickBot="1">
      <c r="A11" s="70" t="s">
        <v>39</v>
      </c>
      <c r="B11" s="71" t="s">
        <v>40</v>
      </c>
      <c r="C11" s="70">
        <v>66.5</v>
      </c>
      <c r="D11" s="72">
        <v>70</v>
      </c>
      <c r="E11" s="73">
        <f aca="true" t="shared" si="0" ref="E11:F15">IF(C11&lt;$L$2,0,IF(C11&lt;$L$3,1,IF(C11&lt;$L$4,2,IF(C11&lt;$L$5,3,IF(C11&lt;$L$6,4,IF(C11&lt;$L$7,5,IF(C11&lt;$L$8,6,IF(C11&lt;$L$9,7))))))))</f>
        <v>1</v>
      </c>
      <c r="F11" s="72">
        <f t="shared" si="0"/>
        <v>1</v>
      </c>
      <c r="I11" s="138"/>
    </row>
    <row r="12" spans="1:9" ht="12.75">
      <c r="A12" s="66" t="s">
        <v>38</v>
      </c>
      <c r="B12" s="67" t="s">
        <v>39</v>
      </c>
      <c r="C12" s="66">
        <v>73.5</v>
      </c>
      <c r="D12" s="68">
        <v>60</v>
      </c>
      <c r="E12" s="69">
        <f t="shared" si="0"/>
        <v>2</v>
      </c>
      <c r="F12" s="68">
        <f t="shared" si="0"/>
        <v>0</v>
      </c>
      <c r="I12" s="137">
        <v>2</v>
      </c>
    </row>
    <row r="13" spans="1:12" ht="13.5" thickBot="1">
      <c r="A13" s="70" t="s">
        <v>40</v>
      </c>
      <c r="B13" s="71" t="s">
        <v>35</v>
      </c>
      <c r="C13" s="77">
        <v>61</v>
      </c>
      <c r="D13" s="78">
        <v>65</v>
      </c>
      <c r="E13" s="73">
        <f t="shared" si="0"/>
        <v>0</v>
      </c>
      <c r="F13" s="72">
        <f t="shared" si="0"/>
        <v>0</v>
      </c>
      <c r="I13" s="138"/>
      <c r="K13" s="140"/>
      <c r="L13" s="140"/>
    </row>
    <row r="14" spans="1:12" ht="12.75">
      <c r="A14" s="66" t="s">
        <v>35</v>
      </c>
      <c r="B14" s="68" t="s">
        <v>39</v>
      </c>
      <c r="C14" s="69">
        <v>65.5</v>
      </c>
      <c r="D14" s="67">
        <v>69</v>
      </c>
      <c r="E14" s="66">
        <f t="shared" si="0"/>
        <v>0</v>
      </c>
      <c r="F14" s="68">
        <f t="shared" si="0"/>
        <v>1</v>
      </c>
      <c r="I14" s="137">
        <v>3</v>
      </c>
      <c r="K14" s="140"/>
      <c r="L14" s="140"/>
    </row>
    <row r="15" spans="1:9" ht="13.5" thickBot="1">
      <c r="A15" s="77" t="s">
        <v>40</v>
      </c>
      <c r="B15" s="78" t="s">
        <v>38</v>
      </c>
      <c r="C15" s="73">
        <v>71.5</v>
      </c>
      <c r="D15" s="71">
        <v>75</v>
      </c>
      <c r="E15" s="77">
        <f t="shared" si="0"/>
        <v>1</v>
      </c>
      <c r="F15" s="78">
        <f t="shared" si="0"/>
        <v>2</v>
      </c>
      <c r="I15" s="138"/>
    </row>
    <row r="16" spans="1:9" ht="12.75">
      <c r="A16" s="66" t="s">
        <v>38</v>
      </c>
      <c r="B16" s="68" t="s">
        <v>35</v>
      </c>
      <c r="C16" s="66">
        <v>75.5</v>
      </c>
      <c r="D16" s="68">
        <v>79</v>
      </c>
      <c r="E16" s="94">
        <f>IF(C16&lt;$L$2,0,IF(C16&lt;$L$3,1,IF(C16&lt;$L$4,2,IF(C16&lt;$L$5,3,IF(C16&lt;$L$6,4,IF(C16&lt;$L$7,5,IF(C16&lt;$L$8,6,IF(C16&lt;$L$9,7))))))))</f>
        <v>2</v>
      </c>
      <c r="F16" s="95">
        <f>IF(D16&lt;$L$2,0,IF(D16&lt;$L$3,1,IF(D16&lt;$L$4,2,IF(D16&lt;$L$5,3,IF(D16&lt;$L$6,4,IF(D16&lt;$L$7,5,IF(D16&lt;$L$8,6,IF(D16&lt;$L$9,7))))))))</f>
        <v>3</v>
      </c>
      <c r="I16" s="137">
        <v>4</v>
      </c>
    </row>
    <row r="17" spans="1:9" ht="13.5" thickBot="1">
      <c r="A17" s="77" t="s">
        <v>40</v>
      </c>
      <c r="B17" s="78" t="s">
        <v>39</v>
      </c>
      <c r="C17" s="77">
        <v>65.5</v>
      </c>
      <c r="D17" s="78">
        <v>74</v>
      </c>
      <c r="E17" s="73">
        <f aca="true" t="shared" si="1" ref="E17:F21">IF(C17&lt;$L$2,0,IF(C17&lt;$L$3,1,IF(C17&lt;$L$4,2,IF(C17&lt;$L$5,3,IF(C17&lt;$L$6,4,IF(C17&lt;$L$7,5,IF(C17&lt;$L$8,6,IF(C17&lt;$L$9,7))))))))</f>
        <v>0</v>
      </c>
      <c r="F17" s="72">
        <f t="shared" si="1"/>
        <v>2</v>
      </c>
      <c r="I17" s="138"/>
    </row>
    <row r="18" spans="1:9" ht="12.75">
      <c r="A18" s="66" t="s">
        <v>39</v>
      </c>
      <c r="B18" s="68" t="s">
        <v>38</v>
      </c>
      <c r="C18" s="94">
        <v>68.5</v>
      </c>
      <c r="D18" s="93">
        <v>79</v>
      </c>
      <c r="E18" s="66">
        <f t="shared" si="1"/>
        <v>1</v>
      </c>
      <c r="F18" s="68">
        <f t="shared" si="1"/>
        <v>3</v>
      </c>
      <c r="I18" s="137">
        <v>5</v>
      </c>
    </row>
    <row r="19" spans="1:9" ht="13.5" thickBot="1">
      <c r="A19" s="77" t="s">
        <v>35</v>
      </c>
      <c r="B19" s="78" t="s">
        <v>40</v>
      </c>
      <c r="C19" s="73">
        <v>66.5</v>
      </c>
      <c r="D19" s="71">
        <v>72.5</v>
      </c>
      <c r="E19" s="77">
        <f t="shared" si="1"/>
        <v>1</v>
      </c>
      <c r="F19" s="78">
        <f t="shared" si="1"/>
        <v>2</v>
      </c>
      <c r="I19" s="138"/>
    </row>
    <row r="20" spans="1:9" ht="12.75">
      <c r="A20" s="66" t="s">
        <v>39</v>
      </c>
      <c r="B20" s="68" t="s">
        <v>35</v>
      </c>
      <c r="C20" s="66">
        <v>70.5</v>
      </c>
      <c r="D20" s="68">
        <v>64</v>
      </c>
      <c r="E20" s="94">
        <f t="shared" si="1"/>
        <v>1</v>
      </c>
      <c r="F20" s="95">
        <f t="shared" si="1"/>
        <v>0</v>
      </c>
      <c r="I20" s="137">
        <v>6</v>
      </c>
    </row>
    <row r="21" spans="1:9" ht="13.5" thickBot="1">
      <c r="A21" s="77" t="s">
        <v>38</v>
      </c>
      <c r="B21" s="78" t="s">
        <v>40</v>
      </c>
      <c r="C21" s="77">
        <v>62.5</v>
      </c>
      <c r="D21" s="78">
        <v>83</v>
      </c>
      <c r="E21" s="83">
        <f t="shared" si="1"/>
        <v>0</v>
      </c>
      <c r="F21" s="78">
        <f t="shared" si="1"/>
        <v>3</v>
      </c>
      <c r="I21" s="138"/>
    </row>
    <row r="24" spans="1:7" ht="12.75">
      <c r="A24" s="139" t="s">
        <v>14</v>
      </c>
      <c r="B24" s="139"/>
      <c r="C24" s="139"/>
      <c r="D24" s="139"/>
      <c r="E24" s="139"/>
      <c r="F24" s="139"/>
      <c r="G24" s="139"/>
    </row>
    <row r="26" ht="12.75">
      <c r="A26" s="58" t="s">
        <v>35</v>
      </c>
    </row>
    <row r="27" ht="12.75">
      <c r="A27" s="59" t="s">
        <v>38</v>
      </c>
    </row>
    <row r="28" ht="13.5" thickBot="1">
      <c r="A28" s="87" t="s">
        <v>39</v>
      </c>
    </row>
    <row r="29" ht="12.75">
      <c r="A29" s="60" t="s">
        <v>40</v>
      </c>
    </row>
  </sheetData>
  <mergeCells count="13">
    <mergeCell ref="I16:I17"/>
    <mergeCell ref="I18:I19"/>
    <mergeCell ref="I20:I21"/>
    <mergeCell ref="A24:G24"/>
    <mergeCell ref="I10:I11"/>
    <mergeCell ref="I12:I13"/>
    <mergeCell ref="K13:L13"/>
    <mergeCell ref="I14:I15"/>
    <mergeCell ref="K14:L14"/>
    <mergeCell ref="K1:L1"/>
    <mergeCell ref="A9:B9"/>
    <mergeCell ref="C9:D9"/>
    <mergeCell ref="E9:F9"/>
  </mergeCells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29"/>
  <sheetViews>
    <sheetView workbookViewId="0" topLeftCell="A1">
      <selection activeCell="A4" sqref="A4:I4"/>
    </sheetView>
  </sheetViews>
  <sheetFormatPr defaultColWidth="9.140625" defaultRowHeight="12.75"/>
  <cols>
    <col min="1" max="2" width="18.7109375" style="0" customWidth="1"/>
    <col min="3" max="3" width="6.57421875" style="0" customWidth="1"/>
    <col min="4" max="4" width="7.28125" style="0" customWidth="1"/>
    <col min="5" max="5" width="5.00390625" style="0" customWidth="1"/>
    <col min="6" max="6" width="4.8515625" style="0" customWidth="1"/>
    <col min="7" max="8" width="5.57421875" style="0" customWidth="1"/>
  </cols>
  <sheetData>
    <row r="1" spans="1:12" ht="13.5" thickBot="1">
      <c r="A1" s="7" t="s">
        <v>0</v>
      </c>
      <c r="B1" s="7" t="s">
        <v>18</v>
      </c>
      <c r="K1" s="136" t="s">
        <v>6</v>
      </c>
      <c r="L1" s="136"/>
    </row>
    <row r="2" spans="11:12" ht="13.5" thickBot="1">
      <c r="K2" s="8">
        <v>1</v>
      </c>
      <c r="L2" s="8">
        <v>66</v>
      </c>
    </row>
    <row r="3" spans="1:12" ht="13.5" thickBot="1">
      <c r="A3" s="5" t="s">
        <v>2</v>
      </c>
      <c r="B3" s="49" t="s">
        <v>7</v>
      </c>
      <c r="C3" s="42" t="s">
        <v>8</v>
      </c>
      <c r="D3" s="42" t="s">
        <v>9</v>
      </c>
      <c r="E3" s="42" t="s">
        <v>10</v>
      </c>
      <c r="F3" s="42" t="s">
        <v>11</v>
      </c>
      <c r="G3" s="42" t="s">
        <v>12</v>
      </c>
      <c r="I3" s="42" t="s">
        <v>13</v>
      </c>
      <c r="J3" s="50"/>
      <c r="K3" s="8">
        <v>2</v>
      </c>
      <c r="L3" s="8">
        <v>72</v>
      </c>
    </row>
    <row r="4" spans="1:12" ht="12.75">
      <c r="A4" s="96" t="s">
        <v>41</v>
      </c>
      <c r="B4" s="97">
        <v>3</v>
      </c>
      <c r="C4" s="97">
        <v>1</v>
      </c>
      <c r="D4" s="97">
        <v>3</v>
      </c>
      <c r="E4" s="97">
        <v>0</v>
      </c>
      <c r="F4" s="97">
        <v>1</v>
      </c>
      <c r="G4" s="98">
        <v>3</v>
      </c>
      <c r="I4" s="100">
        <f>SUM(B4:G4)</f>
        <v>11</v>
      </c>
      <c r="K4" s="8">
        <v>3</v>
      </c>
      <c r="L4" s="8">
        <v>78</v>
      </c>
    </row>
    <row r="5" spans="1:12" ht="13.5" thickBot="1">
      <c r="A5" s="108" t="s">
        <v>42</v>
      </c>
      <c r="B5" s="109">
        <v>0</v>
      </c>
      <c r="C5" s="109">
        <v>1</v>
      </c>
      <c r="D5" s="109">
        <v>3</v>
      </c>
      <c r="E5" s="109">
        <v>3</v>
      </c>
      <c r="F5" s="109">
        <v>3</v>
      </c>
      <c r="G5" s="110">
        <v>1</v>
      </c>
      <c r="I5" s="111">
        <f>SUM(B5:G5)</f>
        <v>11</v>
      </c>
      <c r="K5" s="8">
        <v>4</v>
      </c>
      <c r="L5" s="8">
        <v>84</v>
      </c>
    </row>
    <row r="6" spans="1:12" ht="12.75">
      <c r="A6" s="38" t="s">
        <v>43</v>
      </c>
      <c r="B6" s="36">
        <v>1</v>
      </c>
      <c r="C6" s="36">
        <v>1</v>
      </c>
      <c r="D6" s="36">
        <v>0</v>
      </c>
      <c r="E6" s="36">
        <v>3</v>
      </c>
      <c r="F6" s="36">
        <v>0</v>
      </c>
      <c r="G6" s="37">
        <v>0</v>
      </c>
      <c r="I6" s="46">
        <f>SUM(B6:G6)</f>
        <v>5</v>
      </c>
      <c r="K6" s="8">
        <v>5</v>
      </c>
      <c r="L6" s="8">
        <v>90</v>
      </c>
    </row>
    <row r="7" spans="1:12" ht="12.75">
      <c r="A7" s="38" t="s">
        <v>45</v>
      </c>
      <c r="B7" s="36">
        <v>1</v>
      </c>
      <c r="C7" s="36">
        <v>1</v>
      </c>
      <c r="D7" s="36">
        <v>0</v>
      </c>
      <c r="E7" s="36">
        <v>0</v>
      </c>
      <c r="F7" s="36">
        <v>1</v>
      </c>
      <c r="G7" s="37">
        <v>1</v>
      </c>
      <c r="I7" s="46">
        <f>SUM(B7:G7)</f>
        <v>4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41" t="s">
        <v>4</v>
      </c>
      <c r="B9" s="142"/>
      <c r="C9" s="141" t="s">
        <v>3</v>
      </c>
      <c r="D9" s="142"/>
      <c r="E9" s="141" t="s">
        <v>5</v>
      </c>
      <c r="F9" s="142"/>
      <c r="K9" s="8">
        <v>8</v>
      </c>
      <c r="L9" s="8">
        <v>108</v>
      </c>
    </row>
    <row r="10" spans="1:9" ht="12.75">
      <c r="A10" s="66" t="s">
        <v>41</v>
      </c>
      <c r="B10" s="67" t="s">
        <v>42</v>
      </c>
      <c r="C10" s="66">
        <v>72.5</v>
      </c>
      <c r="D10" s="68">
        <v>71</v>
      </c>
      <c r="E10" s="69">
        <f aca="true" t="shared" si="0" ref="E10:E21">IF(C10&lt;$L$2,0,IF(C10&lt;$L$3,1,IF(C10&lt;$L$4,2,IF(C10&lt;$L$5,3,IF(C10&lt;$L$6,4,IF(C10&lt;$L$7,5,IF(C10&lt;$L$8,6,IF(C10&lt;$L$9,7))))))))</f>
        <v>2</v>
      </c>
      <c r="F10" s="68">
        <f aca="true" t="shared" si="1" ref="F10:F21">IF(D10&lt;$L$2,0,IF(D10&lt;$L$3,1,IF(D10&lt;$L$4,2,IF(D10&lt;$L$5,3,IF(D10&lt;$L$6,4,IF(D10&lt;$L$7,5,IF(D10&lt;$L$8,6,IF(D10&lt;$L$9,7))))))))</f>
        <v>1</v>
      </c>
      <c r="I10" s="137">
        <v>1</v>
      </c>
    </row>
    <row r="11" spans="1:9" ht="13.5" thickBot="1">
      <c r="A11" s="70" t="s">
        <v>43</v>
      </c>
      <c r="B11" s="71" t="s">
        <v>45</v>
      </c>
      <c r="C11" s="70">
        <v>69</v>
      </c>
      <c r="D11" s="72">
        <v>66.5</v>
      </c>
      <c r="E11" s="73">
        <f t="shared" si="0"/>
        <v>1</v>
      </c>
      <c r="F11" s="72">
        <f t="shared" si="1"/>
        <v>1</v>
      </c>
      <c r="I11" s="138"/>
    </row>
    <row r="12" spans="1:9" ht="12.75">
      <c r="A12" s="66" t="s">
        <v>42</v>
      </c>
      <c r="B12" s="67" t="s">
        <v>43</v>
      </c>
      <c r="C12" s="66">
        <v>64.5</v>
      </c>
      <c r="D12" s="68">
        <v>55.5</v>
      </c>
      <c r="E12" s="69">
        <f t="shared" si="0"/>
        <v>0</v>
      </c>
      <c r="F12" s="68">
        <f t="shared" si="1"/>
        <v>0</v>
      </c>
      <c r="I12" s="137">
        <v>2</v>
      </c>
    </row>
    <row r="13" spans="1:12" ht="13.5" thickBot="1">
      <c r="A13" s="70" t="s">
        <v>45</v>
      </c>
      <c r="B13" s="71" t="s">
        <v>41</v>
      </c>
      <c r="C13" s="70">
        <v>63</v>
      </c>
      <c r="D13" s="72">
        <v>62</v>
      </c>
      <c r="E13" s="83">
        <f t="shared" si="0"/>
        <v>0</v>
      </c>
      <c r="F13" s="78">
        <f t="shared" si="1"/>
        <v>0</v>
      </c>
      <c r="I13" s="138"/>
      <c r="K13" s="140"/>
      <c r="L13" s="140"/>
    </row>
    <row r="14" spans="1:12" ht="12.75">
      <c r="A14" s="66" t="s">
        <v>41</v>
      </c>
      <c r="B14" s="68" t="s">
        <v>43</v>
      </c>
      <c r="C14" s="66">
        <v>68</v>
      </c>
      <c r="D14" s="68">
        <v>63</v>
      </c>
      <c r="E14" s="88">
        <f t="shared" si="0"/>
        <v>1</v>
      </c>
      <c r="F14" s="89">
        <f t="shared" si="1"/>
        <v>0</v>
      </c>
      <c r="I14" s="137">
        <v>3</v>
      </c>
      <c r="K14" s="140"/>
      <c r="L14" s="140"/>
    </row>
    <row r="15" spans="1:9" ht="13.5" thickBot="1">
      <c r="A15" s="77" t="s">
        <v>45</v>
      </c>
      <c r="B15" s="78" t="s">
        <v>42</v>
      </c>
      <c r="C15" s="77">
        <v>65</v>
      </c>
      <c r="D15" s="82">
        <v>76.5</v>
      </c>
      <c r="E15" s="90">
        <f t="shared" si="0"/>
        <v>0</v>
      </c>
      <c r="F15" s="91">
        <f t="shared" si="1"/>
        <v>2</v>
      </c>
      <c r="I15" s="138"/>
    </row>
    <row r="16" spans="1:9" ht="12.75">
      <c r="A16" s="66" t="s">
        <v>42</v>
      </c>
      <c r="B16" s="68" t="s">
        <v>41</v>
      </c>
      <c r="C16" s="66">
        <v>69</v>
      </c>
      <c r="D16" s="68">
        <v>63.5</v>
      </c>
      <c r="E16" s="88">
        <f t="shared" si="0"/>
        <v>1</v>
      </c>
      <c r="F16" s="89">
        <f t="shared" si="1"/>
        <v>0</v>
      </c>
      <c r="I16" s="137">
        <v>4</v>
      </c>
    </row>
    <row r="17" spans="1:9" ht="13.5" thickBot="1">
      <c r="A17" s="77" t="s">
        <v>45</v>
      </c>
      <c r="B17" s="78" t="s">
        <v>43</v>
      </c>
      <c r="C17" s="77">
        <v>69.5</v>
      </c>
      <c r="D17" s="78">
        <v>76</v>
      </c>
      <c r="E17" s="88">
        <f t="shared" si="0"/>
        <v>1</v>
      </c>
      <c r="F17" s="89">
        <f t="shared" si="1"/>
        <v>2</v>
      </c>
      <c r="I17" s="138"/>
    </row>
    <row r="18" spans="1:14" ht="12.75">
      <c r="A18" s="66" t="s">
        <v>43</v>
      </c>
      <c r="B18" s="68" t="s">
        <v>42</v>
      </c>
      <c r="C18" s="66">
        <v>65</v>
      </c>
      <c r="D18" s="68">
        <v>67</v>
      </c>
      <c r="E18" s="105">
        <f t="shared" si="0"/>
        <v>0</v>
      </c>
      <c r="F18" s="106">
        <f t="shared" si="1"/>
        <v>1</v>
      </c>
      <c r="I18" s="137">
        <v>5</v>
      </c>
      <c r="M18" t="s">
        <v>67</v>
      </c>
      <c r="N18" t="s">
        <v>68</v>
      </c>
    </row>
    <row r="19" spans="1:14" ht="13.5" thickBot="1">
      <c r="A19" s="77" t="s">
        <v>41</v>
      </c>
      <c r="B19" s="78" t="s">
        <v>45</v>
      </c>
      <c r="C19" s="77">
        <v>69</v>
      </c>
      <c r="D19" s="78">
        <v>70</v>
      </c>
      <c r="E19" s="90">
        <f t="shared" si="0"/>
        <v>1</v>
      </c>
      <c r="F19" s="107">
        <f t="shared" si="1"/>
        <v>1</v>
      </c>
      <c r="I19" s="138"/>
      <c r="L19" t="s">
        <v>85</v>
      </c>
      <c r="M19">
        <f>SUM(E10,F13,E14,F16,E19,F20)</f>
        <v>8</v>
      </c>
      <c r="N19">
        <f>SUM(F10,E13,F14,E16,F19,E20)</f>
        <v>4</v>
      </c>
    </row>
    <row r="20" spans="1:14" ht="12.75">
      <c r="A20" s="66" t="s">
        <v>43</v>
      </c>
      <c r="B20" s="68" t="s">
        <v>41</v>
      </c>
      <c r="C20" s="66">
        <v>67</v>
      </c>
      <c r="D20" s="68">
        <v>86</v>
      </c>
      <c r="E20" s="88">
        <f t="shared" si="0"/>
        <v>1</v>
      </c>
      <c r="F20" s="89">
        <f t="shared" si="1"/>
        <v>4</v>
      </c>
      <c r="I20" s="137">
        <v>6</v>
      </c>
      <c r="L20" t="s">
        <v>86</v>
      </c>
      <c r="M20">
        <f>SUM(F10,E12,F15,E16,F18,E21)</f>
        <v>6</v>
      </c>
      <c r="N20">
        <f>SUM(E10,F12,E15,F16,E18,F21)</f>
        <v>3</v>
      </c>
    </row>
    <row r="21" spans="1:9" ht="13.5" thickBot="1">
      <c r="A21" s="77" t="s">
        <v>42</v>
      </c>
      <c r="B21" s="78" t="s">
        <v>45</v>
      </c>
      <c r="C21" s="77">
        <v>71.5</v>
      </c>
      <c r="D21" s="78">
        <v>68.5</v>
      </c>
      <c r="E21" s="90">
        <f t="shared" si="0"/>
        <v>1</v>
      </c>
      <c r="F21" s="107">
        <f t="shared" si="1"/>
        <v>1</v>
      </c>
      <c r="I21" s="138"/>
    </row>
    <row r="24" spans="1:7" ht="12.75">
      <c r="A24" s="139" t="s">
        <v>14</v>
      </c>
      <c r="B24" s="139"/>
      <c r="C24" s="139"/>
      <c r="D24" s="139"/>
      <c r="E24" s="139"/>
      <c r="F24" s="139"/>
      <c r="G24" s="139"/>
    </row>
    <row r="25" spans="1:5" ht="12.75">
      <c r="A25" s="1"/>
      <c r="B25" s="1"/>
      <c r="C25" s="1"/>
      <c r="D25" s="1"/>
      <c r="E25" s="1"/>
    </row>
    <row r="26" ht="12.75">
      <c r="A26" s="61" t="s">
        <v>41</v>
      </c>
    </row>
    <row r="27" ht="12.75">
      <c r="A27" s="58" t="s">
        <v>42</v>
      </c>
    </row>
    <row r="28" ht="12.75">
      <c r="A28" s="60" t="s">
        <v>43</v>
      </c>
    </row>
    <row r="29" ht="12.75">
      <c r="A29" s="62" t="s">
        <v>45</v>
      </c>
    </row>
  </sheetData>
  <mergeCells count="13">
    <mergeCell ref="A9:B9"/>
    <mergeCell ref="E9:F9"/>
    <mergeCell ref="C9:D9"/>
    <mergeCell ref="K1:L1"/>
    <mergeCell ref="I10:I11"/>
    <mergeCell ref="I12:I13"/>
    <mergeCell ref="I14:I15"/>
    <mergeCell ref="I16:I17"/>
    <mergeCell ref="A24:G24"/>
    <mergeCell ref="I18:I19"/>
    <mergeCell ref="I20:I21"/>
    <mergeCell ref="K13:L13"/>
    <mergeCell ref="K14:L1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M29"/>
  <sheetViews>
    <sheetView workbookViewId="0" topLeftCell="A1">
      <selection activeCell="A4" sqref="A4"/>
    </sheetView>
  </sheetViews>
  <sheetFormatPr defaultColWidth="9.140625" defaultRowHeight="12.75"/>
  <cols>
    <col min="1" max="2" width="20.7109375" style="0" customWidth="1"/>
    <col min="3" max="4" width="5.57421875" style="0" customWidth="1"/>
    <col min="5" max="5" width="4.7109375" style="0" customWidth="1"/>
    <col min="6" max="6" width="4.00390625" style="0" customWidth="1"/>
  </cols>
  <sheetData>
    <row r="1" spans="1:12" ht="13.5" thickBot="1">
      <c r="A1" s="7" t="s">
        <v>0</v>
      </c>
      <c r="B1" s="7" t="s">
        <v>19</v>
      </c>
      <c r="K1" s="136" t="s">
        <v>6</v>
      </c>
      <c r="L1" s="136"/>
    </row>
    <row r="2" spans="11:12" ht="13.5" thickBot="1">
      <c r="K2" s="8">
        <v>1</v>
      </c>
      <c r="L2" s="8">
        <v>66</v>
      </c>
    </row>
    <row r="3" spans="1:12" ht="13.5" thickBot="1">
      <c r="A3" s="5" t="s">
        <v>2</v>
      </c>
      <c r="B3" s="49" t="s">
        <v>7</v>
      </c>
      <c r="C3" s="42" t="s">
        <v>8</v>
      </c>
      <c r="D3" s="42" t="s">
        <v>9</v>
      </c>
      <c r="E3" s="42" t="s">
        <v>10</v>
      </c>
      <c r="F3" s="42" t="s">
        <v>11</v>
      </c>
      <c r="G3" s="42" t="s">
        <v>12</v>
      </c>
      <c r="I3" s="42" t="s">
        <v>13</v>
      </c>
      <c r="K3" s="8">
        <v>2</v>
      </c>
      <c r="L3" s="8">
        <v>72</v>
      </c>
    </row>
    <row r="4" spans="1:12" ht="13.5" thickBot="1">
      <c r="A4" s="101" t="s">
        <v>48</v>
      </c>
      <c r="B4" s="102">
        <v>3</v>
      </c>
      <c r="C4" s="102">
        <v>1</v>
      </c>
      <c r="D4" s="102">
        <v>3</v>
      </c>
      <c r="E4" s="102">
        <v>3</v>
      </c>
      <c r="F4" s="102">
        <v>0</v>
      </c>
      <c r="G4" s="103">
        <v>1</v>
      </c>
      <c r="I4" s="100">
        <f>SUM(B4:G4)</f>
        <v>11</v>
      </c>
      <c r="K4" s="8">
        <v>3</v>
      </c>
      <c r="L4" s="8">
        <v>78</v>
      </c>
    </row>
    <row r="5" spans="1:12" ht="13.5" thickBot="1">
      <c r="A5" s="96" t="s">
        <v>46</v>
      </c>
      <c r="B5" s="97">
        <v>3</v>
      </c>
      <c r="C5" s="97">
        <v>1</v>
      </c>
      <c r="D5" s="97">
        <v>0</v>
      </c>
      <c r="E5" s="97">
        <v>0</v>
      </c>
      <c r="F5" s="97">
        <v>3</v>
      </c>
      <c r="G5" s="98">
        <v>1</v>
      </c>
      <c r="H5" s="10"/>
      <c r="I5" s="100">
        <f>SUM(B5:G5)</f>
        <v>8</v>
      </c>
      <c r="K5" s="8">
        <v>4</v>
      </c>
      <c r="L5" s="8">
        <v>84</v>
      </c>
    </row>
    <row r="6" spans="1:12" ht="13.5" thickBot="1">
      <c r="A6" s="38" t="s">
        <v>44</v>
      </c>
      <c r="B6" s="36">
        <v>0</v>
      </c>
      <c r="C6" s="36">
        <v>1</v>
      </c>
      <c r="D6" s="36">
        <v>1</v>
      </c>
      <c r="E6" s="36">
        <v>3</v>
      </c>
      <c r="F6" s="36">
        <v>3</v>
      </c>
      <c r="G6" s="37">
        <v>0</v>
      </c>
      <c r="I6" s="48">
        <f>SUM(B6:G6)</f>
        <v>8</v>
      </c>
      <c r="K6" s="8">
        <v>5</v>
      </c>
      <c r="L6" s="8">
        <v>90</v>
      </c>
    </row>
    <row r="7" spans="1:12" ht="13.5" thickBot="1">
      <c r="A7" s="39" t="s">
        <v>47</v>
      </c>
      <c r="B7" s="40">
        <v>0</v>
      </c>
      <c r="C7" s="40">
        <v>1</v>
      </c>
      <c r="D7" s="40">
        <v>1</v>
      </c>
      <c r="E7" s="40">
        <v>0</v>
      </c>
      <c r="F7" s="40">
        <v>0</v>
      </c>
      <c r="G7" s="41">
        <v>3</v>
      </c>
      <c r="I7" s="48">
        <f>SUM(B7:G7)</f>
        <v>5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41" t="s">
        <v>4</v>
      </c>
      <c r="B9" s="142"/>
      <c r="C9" s="141" t="s">
        <v>3</v>
      </c>
      <c r="D9" s="142"/>
      <c r="E9" s="141" t="s">
        <v>5</v>
      </c>
      <c r="F9" s="142"/>
      <c r="K9" s="8">
        <v>8</v>
      </c>
      <c r="L9" s="8">
        <v>108</v>
      </c>
    </row>
    <row r="10" spans="1:9" ht="12.75">
      <c r="A10" s="66" t="s">
        <v>44</v>
      </c>
      <c r="B10" s="67" t="s">
        <v>46</v>
      </c>
      <c r="C10" s="66">
        <v>61.5</v>
      </c>
      <c r="D10" s="68">
        <v>71.5</v>
      </c>
      <c r="E10" s="69">
        <f aca="true" t="shared" si="0" ref="E10:E21">IF(C10&lt;$L$2,0,IF(C10&lt;$L$3,1,IF(C10&lt;$L$4,2,IF(C10&lt;$L$5,3,IF(C10&lt;$L$6,4,IF(C10&lt;$L$7,5,IF(C10&lt;$L$8,6,IF(C10&lt;$L$9,7))))))))</f>
        <v>0</v>
      </c>
      <c r="F10" s="68">
        <f aca="true" t="shared" si="1" ref="F10:F21">IF(D10&lt;$L$2,0,IF(D10&lt;$L$3,1,IF(D10&lt;$L$4,2,IF(D10&lt;$L$5,3,IF(D10&lt;$L$6,4,IF(D10&lt;$L$7,5,IF(D10&lt;$L$8,6,IF(D10&lt;$L$9,7))))))))</f>
        <v>1</v>
      </c>
      <c r="I10" s="137">
        <v>1</v>
      </c>
    </row>
    <row r="11" spans="1:9" ht="13.5" thickBot="1">
      <c r="A11" s="70" t="s">
        <v>47</v>
      </c>
      <c r="B11" s="71" t="s">
        <v>48</v>
      </c>
      <c r="C11" s="70">
        <v>60</v>
      </c>
      <c r="D11" s="72">
        <v>70.5</v>
      </c>
      <c r="E11" s="73">
        <f t="shared" si="0"/>
        <v>0</v>
      </c>
      <c r="F11" s="72">
        <f t="shared" si="1"/>
        <v>1</v>
      </c>
      <c r="I11" s="138"/>
    </row>
    <row r="12" spans="1:9" ht="12.75">
      <c r="A12" s="66" t="s">
        <v>46</v>
      </c>
      <c r="B12" s="67" t="s">
        <v>47</v>
      </c>
      <c r="C12" s="66">
        <v>64.5</v>
      </c>
      <c r="D12" s="68">
        <v>56</v>
      </c>
      <c r="E12" s="69">
        <f t="shared" si="0"/>
        <v>0</v>
      </c>
      <c r="F12" s="68">
        <f t="shared" si="1"/>
        <v>0</v>
      </c>
      <c r="I12" s="137">
        <v>2</v>
      </c>
    </row>
    <row r="13" spans="1:12" ht="13.5" thickBot="1">
      <c r="A13" s="70" t="s">
        <v>64</v>
      </c>
      <c r="B13" s="71" t="s">
        <v>44</v>
      </c>
      <c r="C13" s="70">
        <v>64</v>
      </c>
      <c r="D13" s="72">
        <v>64</v>
      </c>
      <c r="E13" s="73">
        <f t="shared" si="0"/>
        <v>0</v>
      </c>
      <c r="F13" s="72">
        <f t="shared" si="1"/>
        <v>0</v>
      </c>
      <c r="I13" s="138"/>
      <c r="K13" s="1"/>
      <c r="L13" s="1"/>
    </row>
    <row r="14" spans="1:13" ht="12.75">
      <c r="A14" s="66" t="s">
        <v>44</v>
      </c>
      <c r="B14" s="68" t="s">
        <v>47</v>
      </c>
      <c r="C14" s="66">
        <v>68</v>
      </c>
      <c r="D14" s="67">
        <v>69</v>
      </c>
      <c r="E14" s="66">
        <f t="shared" si="0"/>
        <v>1</v>
      </c>
      <c r="F14" s="68">
        <f t="shared" si="1"/>
        <v>1</v>
      </c>
      <c r="I14" s="137">
        <v>3</v>
      </c>
      <c r="K14" s="112"/>
      <c r="L14" s="112" t="s">
        <v>67</v>
      </c>
      <c r="M14" s="113" t="s">
        <v>68</v>
      </c>
    </row>
    <row r="15" spans="1:13" ht="13.5" thickBot="1">
      <c r="A15" s="77" t="s">
        <v>64</v>
      </c>
      <c r="B15" s="78" t="s">
        <v>46</v>
      </c>
      <c r="C15" s="77">
        <v>72.5</v>
      </c>
      <c r="D15" s="86">
        <v>66.5</v>
      </c>
      <c r="E15" s="77">
        <f t="shared" si="0"/>
        <v>2</v>
      </c>
      <c r="F15" s="78">
        <f t="shared" si="1"/>
        <v>1</v>
      </c>
      <c r="I15" s="138"/>
      <c r="K15" s="113" t="s">
        <v>69</v>
      </c>
      <c r="L15" s="113">
        <f>SUM(F10,E12,F15,E16,F18,E21)</f>
        <v>8</v>
      </c>
      <c r="M15" s="113">
        <f>SUM(E10,F12,E15,F16,E18,F21)</f>
        <v>7</v>
      </c>
    </row>
    <row r="16" spans="1:13" ht="12.75">
      <c r="A16" s="66" t="s">
        <v>46</v>
      </c>
      <c r="B16" s="68" t="s">
        <v>44</v>
      </c>
      <c r="C16" s="66">
        <v>75</v>
      </c>
      <c r="D16" s="67">
        <v>81</v>
      </c>
      <c r="E16" s="66">
        <f t="shared" si="0"/>
        <v>2</v>
      </c>
      <c r="F16" s="68">
        <f t="shared" si="1"/>
        <v>3</v>
      </c>
      <c r="I16" s="137">
        <v>4</v>
      </c>
      <c r="K16" s="113" t="s">
        <v>70</v>
      </c>
      <c r="L16" s="113">
        <f>SUM(E10,F13,E14,F16,E19,F20)</f>
        <v>9</v>
      </c>
      <c r="M16" s="113">
        <f>SUM(F10,E13,F14,E16,F19,E20)</f>
        <v>9</v>
      </c>
    </row>
    <row r="17" spans="1:9" ht="13.5" thickBot="1">
      <c r="A17" s="77" t="s">
        <v>64</v>
      </c>
      <c r="B17" s="78" t="s">
        <v>47</v>
      </c>
      <c r="C17" s="77">
        <v>75</v>
      </c>
      <c r="D17" s="86">
        <v>65</v>
      </c>
      <c r="E17" s="77">
        <f t="shared" si="0"/>
        <v>2</v>
      </c>
      <c r="F17" s="78">
        <f t="shared" si="1"/>
        <v>0</v>
      </c>
      <c r="I17" s="138"/>
    </row>
    <row r="18" spans="1:9" ht="12.75">
      <c r="A18" s="66" t="s">
        <v>47</v>
      </c>
      <c r="B18" s="68" t="s">
        <v>46</v>
      </c>
      <c r="C18" s="66">
        <v>63</v>
      </c>
      <c r="D18" s="67">
        <v>73.5</v>
      </c>
      <c r="E18" s="66">
        <f t="shared" si="0"/>
        <v>0</v>
      </c>
      <c r="F18" s="68">
        <f t="shared" si="1"/>
        <v>2</v>
      </c>
      <c r="I18" s="137">
        <v>5</v>
      </c>
    </row>
    <row r="19" spans="1:9" ht="13.5" thickBot="1">
      <c r="A19" s="77" t="s">
        <v>44</v>
      </c>
      <c r="B19" s="78" t="s">
        <v>48</v>
      </c>
      <c r="C19" s="77">
        <v>72.5</v>
      </c>
      <c r="D19" s="86">
        <v>71</v>
      </c>
      <c r="E19" s="77">
        <f t="shared" si="0"/>
        <v>2</v>
      </c>
      <c r="F19" s="78">
        <f t="shared" si="1"/>
        <v>1</v>
      </c>
      <c r="I19" s="138"/>
    </row>
    <row r="20" spans="1:9" ht="12.75">
      <c r="A20" s="66" t="s">
        <v>47</v>
      </c>
      <c r="B20" s="68" t="s">
        <v>44</v>
      </c>
      <c r="C20" s="66">
        <v>85.5</v>
      </c>
      <c r="D20" s="67">
        <v>80.5</v>
      </c>
      <c r="E20" s="66">
        <f t="shared" si="0"/>
        <v>4</v>
      </c>
      <c r="F20" s="68">
        <f t="shared" si="1"/>
        <v>3</v>
      </c>
      <c r="I20" s="137">
        <v>6</v>
      </c>
    </row>
    <row r="21" spans="1:9" ht="13.5" thickBot="1">
      <c r="A21" s="77" t="s">
        <v>46</v>
      </c>
      <c r="B21" s="78" t="s">
        <v>48</v>
      </c>
      <c r="C21" s="77">
        <v>76</v>
      </c>
      <c r="D21" s="86">
        <v>72.5</v>
      </c>
      <c r="E21" s="77">
        <f t="shared" si="0"/>
        <v>2</v>
      </c>
      <c r="F21" s="78">
        <f t="shared" si="1"/>
        <v>2</v>
      </c>
      <c r="I21" s="138"/>
    </row>
    <row r="24" spans="1:7" ht="12.75">
      <c r="A24" s="139" t="s">
        <v>14</v>
      </c>
      <c r="B24" s="139"/>
      <c r="C24" s="139"/>
      <c r="D24" s="139"/>
      <c r="E24" s="139"/>
      <c r="F24" s="139"/>
      <c r="G24" s="139"/>
    </row>
    <row r="26" ht="12.75">
      <c r="A26" s="60" t="s">
        <v>44</v>
      </c>
    </row>
    <row r="27" ht="12.75">
      <c r="A27" s="64" t="s">
        <v>46</v>
      </c>
    </row>
    <row r="28" ht="13.5" thickBot="1">
      <c r="A28" s="63" t="s">
        <v>47</v>
      </c>
    </row>
    <row r="29" ht="12.75">
      <c r="A29" s="62" t="s">
        <v>48</v>
      </c>
    </row>
  </sheetData>
  <mergeCells count="11">
    <mergeCell ref="K1:L1"/>
    <mergeCell ref="A9:B9"/>
    <mergeCell ref="C9:D9"/>
    <mergeCell ref="E9:F9"/>
    <mergeCell ref="I18:I19"/>
    <mergeCell ref="I20:I21"/>
    <mergeCell ref="A24:G24"/>
    <mergeCell ref="I10:I11"/>
    <mergeCell ref="I12:I13"/>
    <mergeCell ref="I14:I15"/>
    <mergeCell ref="I16:I17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L36"/>
  <sheetViews>
    <sheetView workbookViewId="0" topLeftCell="A1">
      <selection activeCell="A5" sqref="A5"/>
    </sheetView>
  </sheetViews>
  <sheetFormatPr defaultColWidth="9.140625" defaultRowHeight="12.75"/>
  <cols>
    <col min="1" max="1" width="27.140625" style="0" customWidth="1"/>
    <col min="2" max="2" width="27.28125" style="0" customWidth="1"/>
  </cols>
  <sheetData>
    <row r="1" spans="1:12" ht="13.5" thickBot="1">
      <c r="A1" s="7" t="s">
        <v>0</v>
      </c>
      <c r="B1" s="7" t="s">
        <v>21</v>
      </c>
      <c r="K1" s="136" t="s">
        <v>6</v>
      </c>
      <c r="L1" s="136"/>
    </row>
    <row r="2" spans="11:12" ht="13.5" thickBot="1">
      <c r="K2" s="8">
        <v>1</v>
      </c>
      <c r="L2" s="8">
        <v>66</v>
      </c>
    </row>
    <row r="3" spans="1:12" ht="12.75">
      <c r="A3" s="5" t="s">
        <v>2</v>
      </c>
      <c r="B3" s="49" t="s">
        <v>7</v>
      </c>
      <c r="C3" s="42" t="s">
        <v>8</v>
      </c>
      <c r="D3" s="42" t="s">
        <v>9</v>
      </c>
      <c r="E3" s="42" t="s">
        <v>10</v>
      </c>
      <c r="F3" s="42" t="s">
        <v>11</v>
      </c>
      <c r="G3" s="42" t="s">
        <v>12</v>
      </c>
      <c r="I3" s="42" t="s">
        <v>13</v>
      </c>
      <c r="K3" s="8">
        <v>2</v>
      </c>
      <c r="L3" s="8">
        <v>72</v>
      </c>
    </row>
    <row r="4" spans="1:12" ht="12.75">
      <c r="A4" s="101" t="s">
        <v>50</v>
      </c>
      <c r="B4" s="102">
        <v>1</v>
      </c>
      <c r="C4" s="102">
        <v>3</v>
      </c>
      <c r="D4" s="102">
        <v>0</v>
      </c>
      <c r="E4" s="102">
        <v>3</v>
      </c>
      <c r="F4" s="102">
        <v>1</v>
      </c>
      <c r="G4" s="103">
        <v>3</v>
      </c>
      <c r="I4" s="104">
        <f>SUM(B4:G4)</f>
        <v>11</v>
      </c>
      <c r="K4" s="8">
        <v>3</v>
      </c>
      <c r="L4" s="8">
        <v>78</v>
      </c>
    </row>
    <row r="5" spans="1:12" ht="13.5" thickBot="1">
      <c r="A5" s="101" t="s">
        <v>49</v>
      </c>
      <c r="B5" s="102">
        <v>1</v>
      </c>
      <c r="C5" s="102">
        <v>3</v>
      </c>
      <c r="D5" s="102">
        <v>3</v>
      </c>
      <c r="E5" s="102">
        <v>0</v>
      </c>
      <c r="F5" s="102">
        <v>3</v>
      </c>
      <c r="G5" s="103">
        <v>0</v>
      </c>
      <c r="I5" s="104">
        <f>SUM(B5:G5)</f>
        <v>10</v>
      </c>
      <c r="K5" s="8">
        <v>4</v>
      </c>
      <c r="L5" s="8">
        <v>84</v>
      </c>
    </row>
    <row r="6" spans="1:12" ht="12.75">
      <c r="A6" s="43" t="s">
        <v>52</v>
      </c>
      <c r="B6" s="44">
        <v>3</v>
      </c>
      <c r="C6" s="44">
        <v>0</v>
      </c>
      <c r="D6" s="44">
        <v>3</v>
      </c>
      <c r="E6" s="44">
        <v>1</v>
      </c>
      <c r="F6" s="44">
        <v>0</v>
      </c>
      <c r="G6" s="45">
        <v>0</v>
      </c>
      <c r="I6" s="48">
        <f>SUM(B6:G6)</f>
        <v>7</v>
      </c>
      <c r="K6" s="8">
        <v>5</v>
      </c>
      <c r="L6" s="8">
        <v>90</v>
      </c>
    </row>
    <row r="7" spans="1:12" ht="13.5" thickBot="1">
      <c r="A7" s="39" t="s">
        <v>51</v>
      </c>
      <c r="B7" s="40">
        <v>0</v>
      </c>
      <c r="C7" s="40">
        <v>0</v>
      </c>
      <c r="D7" s="40">
        <v>0</v>
      </c>
      <c r="E7" s="40">
        <v>1</v>
      </c>
      <c r="F7" s="40">
        <v>1</v>
      </c>
      <c r="G7" s="41">
        <v>3</v>
      </c>
      <c r="I7" s="47">
        <f>SUM(B7:G7)</f>
        <v>5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41" t="s">
        <v>4</v>
      </c>
      <c r="B9" s="142"/>
      <c r="C9" s="141" t="s">
        <v>3</v>
      </c>
      <c r="D9" s="142"/>
      <c r="E9" s="141" t="s">
        <v>5</v>
      </c>
      <c r="F9" s="142"/>
      <c r="K9" s="8">
        <v>8</v>
      </c>
      <c r="L9" s="8">
        <v>108</v>
      </c>
    </row>
    <row r="10" spans="1:9" ht="12.75">
      <c r="A10" s="66" t="s">
        <v>49</v>
      </c>
      <c r="B10" s="67" t="s">
        <v>50</v>
      </c>
      <c r="C10" s="66">
        <v>63.5</v>
      </c>
      <c r="D10" s="68">
        <v>64.5</v>
      </c>
      <c r="E10" s="69">
        <f aca="true" t="shared" si="0" ref="E10:E21">IF(C10&lt;$L$2,0,IF(C10&lt;$L$3,1,IF(C10&lt;$L$4,2,IF(C10&lt;$L$5,3,IF(C10&lt;$L$6,4,IF(C10&lt;$L$7,5,IF(C10&lt;$L$8,6,IF(C10&lt;$L$9,7))))))))</f>
        <v>0</v>
      </c>
      <c r="F10" s="68">
        <f aca="true" t="shared" si="1" ref="F10:F21">IF(D10&lt;$L$2,0,IF(D10&lt;$L$3,1,IF(D10&lt;$L$4,2,IF(D10&lt;$L$5,3,IF(D10&lt;$L$6,4,IF(D10&lt;$L$7,5,IF(D10&lt;$L$8,6,IF(D10&lt;$L$9,7))))))))</f>
        <v>0</v>
      </c>
      <c r="I10" s="137">
        <v>1</v>
      </c>
    </row>
    <row r="11" spans="1:9" ht="13.5" thickBot="1">
      <c r="A11" s="70" t="s">
        <v>51</v>
      </c>
      <c r="B11" s="71" t="s">
        <v>52</v>
      </c>
      <c r="C11" s="70">
        <v>65</v>
      </c>
      <c r="D11" s="72">
        <v>72</v>
      </c>
      <c r="E11" s="73">
        <f t="shared" si="0"/>
        <v>0</v>
      </c>
      <c r="F11" s="72">
        <f t="shared" si="1"/>
        <v>2</v>
      </c>
      <c r="I11" s="138"/>
    </row>
    <row r="12" spans="1:9" ht="12.75">
      <c r="A12" s="66" t="s">
        <v>50</v>
      </c>
      <c r="B12" s="67" t="s">
        <v>51</v>
      </c>
      <c r="C12" s="66">
        <v>68.5</v>
      </c>
      <c r="D12" s="68">
        <v>63</v>
      </c>
      <c r="E12" s="69">
        <f t="shared" si="0"/>
        <v>1</v>
      </c>
      <c r="F12" s="68">
        <f t="shared" si="1"/>
        <v>0</v>
      </c>
      <c r="I12" s="137">
        <v>2</v>
      </c>
    </row>
    <row r="13" spans="1:12" ht="13.5" thickBot="1">
      <c r="A13" s="70" t="s">
        <v>52</v>
      </c>
      <c r="B13" s="71" t="s">
        <v>49</v>
      </c>
      <c r="C13" s="70">
        <v>61</v>
      </c>
      <c r="D13" s="72">
        <v>77</v>
      </c>
      <c r="E13" s="73">
        <f t="shared" si="0"/>
        <v>0</v>
      </c>
      <c r="F13" s="72">
        <f t="shared" si="1"/>
        <v>2</v>
      </c>
      <c r="I13" s="138"/>
      <c r="K13" s="140"/>
      <c r="L13" s="140"/>
    </row>
    <row r="14" spans="1:12" ht="12.75">
      <c r="A14" s="66" t="s">
        <v>49</v>
      </c>
      <c r="B14" s="68" t="s">
        <v>51</v>
      </c>
      <c r="C14" s="66">
        <v>66.5</v>
      </c>
      <c r="D14" s="68">
        <v>64</v>
      </c>
      <c r="E14" s="66">
        <f t="shared" si="0"/>
        <v>1</v>
      </c>
      <c r="F14" s="68">
        <f t="shared" si="1"/>
        <v>0</v>
      </c>
      <c r="I14" s="137">
        <v>3</v>
      </c>
      <c r="K14" s="140"/>
      <c r="L14" s="140"/>
    </row>
    <row r="15" spans="1:9" ht="13.5" thickBot="1">
      <c r="A15" s="77" t="s">
        <v>52</v>
      </c>
      <c r="B15" s="78" t="s">
        <v>50</v>
      </c>
      <c r="C15" s="77">
        <v>66</v>
      </c>
      <c r="D15" s="78">
        <v>64.5</v>
      </c>
      <c r="E15" s="77">
        <f t="shared" si="0"/>
        <v>1</v>
      </c>
      <c r="F15" s="78">
        <f t="shared" si="1"/>
        <v>0</v>
      </c>
      <c r="I15" s="138"/>
    </row>
    <row r="16" spans="1:9" ht="12.75">
      <c r="A16" s="66" t="s">
        <v>50</v>
      </c>
      <c r="B16" s="68" t="s">
        <v>49</v>
      </c>
      <c r="C16" s="66">
        <v>78.5</v>
      </c>
      <c r="D16" s="68">
        <v>75</v>
      </c>
      <c r="E16" s="66">
        <f t="shared" si="0"/>
        <v>3</v>
      </c>
      <c r="F16" s="68">
        <f t="shared" si="1"/>
        <v>2</v>
      </c>
      <c r="I16" s="137">
        <v>4</v>
      </c>
    </row>
    <row r="17" spans="1:9" ht="13.5" thickBot="1">
      <c r="A17" s="77" t="s">
        <v>52</v>
      </c>
      <c r="B17" s="78" t="s">
        <v>51</v>
      </c>
      <c r="C17" s="77">
        <v>69</v>
      </c>
      <c r="D17" s="78">
        <v>71.5</v>
      </c>
      <c r="E17" s="77">
        <f t="shared" si="0"/>
        <v>1</v>
      </c>
      <c r="F17" s="78">
        <f t="shared" si="1"/>
        <v>1</v>
      </c>
      <c r="I17" s="138"/>
    </row>
    <row r="18" spans="1:9" ht="12.75">
      <c r="A18" s="66" t="s">
        <v>51</v>
      </c>
      <c r="B18" s="68" t="s">
        <v>50</v>
      </c>
      <c r="C18" s="66">
        <v>73.5</v>
      </c>
      <c r="D18" s="68">
        <v>72.5</v>
      </c>
      <c r="E18" s="66">
        <f t="shared" si="0"/>
        <v>2</v>
      </c>
      <c r="F18" s="68">
        <f t="shared" si="1"/>
        <v>2</v>
      </c>
      <c r="I18" s="137">
        <v>5</v>
      </c>
    </row>
    <row r="19" spans="1:9" ht="13.5" thickBot="1">
      <c r="A19" s="77" t="s">
        <v>49</v>
      </c>
      <c r="B19" s="78" t="s">
        <v>52</v>
      </c>
      <c r="C19" s="77">
        <v>86.5</v>
      </c>
      <c r="D19" s="78">
        <v>69</v>
      </c>
      <c r="E19" s="77">
        <f t="shared" si="0"/>
        <v>4</v>
      </c>
      <c r="F19" s="78">
        <f t="shared" si="1"/>
        <v>1</v>
      </c>
      <c r="I19" s="138"/>
    </row>
    <row r="20" spans="1:9" ht="12.75">
      <c r="A20" s="66" t="s">
        <v>51</v>
      </c>
      <c r="B20" s="68" t="s">
        <v>49</v>
      </c>
      <c r="C20" s="66">
        <v>68.5</v>
      </c>
      <c r="D20" s="68">
        <v>62.5</v>
      </c>
      <c r="E20" s="66">
        <f t="shared" si="0"/>
        <v>1</v>
      </c>
      <c r="F20" s="68">
        <f t="shared" si="1"/>
        <v>0</v>
      </c>
      <c r="I20" s="137">
        <v>6</v>
      </c>
    </row>
    <row r="21" spans="1:9" ht="13.5" thickBot="1">
      <c r="A21" s="77" t="s">
        <v>50</v>
      </c>
      <c r="B21" s="78" t="s">
        <v>52</v>
      </c>
      <c r="C21" s="77">
        <v>73</v>
      </c>
      <c r="D21" s="78">
        <v>61.5</v>
      </c>
      <c r="E21" s="77">
        <f t="shared" si="0"/>
        <v>2</v>
      </c>
      <c r="F21" s="78">
        <f t="shared" si="1"/>
        <v>0</v>
      </c>
      <c r="I21" s="138"/>
    </row>
    <row r="24" spans="1:7" ht="12.75">
      <c r="A24" s="139" t="s">
        <v>14</v>
      </c>
      <c r="B24" s="139"/>
      <c r="C24" s="139"/>
      <c r="D24" s="139"/>
      <c r="E24" s="139"/>
      <c r="F24" s="139"/>
      <c r="G24" s="139"/>
    </row>
    <row r="26" ht="12.75">
      <c r="A26" s="64" t="s">
        <v>49</v>
      </c>
    </row>
    <row r="27" ht="12.75">
      <c r="A27" s="65" t="s">
        <v>50</v>
      </c>
    </row>
    <row r="28" ht="12.75">
      <c r="A28" s="58" t="s">
        <v>51</v>
      </c>
    </row>
    <row r="29" ht="12.75">
      <c r="A29" s="59" t="s">
        <v>52</v>
      </c>
    </row>
    <row r="36" ht="12.75">
      <c r="D36" s="4"/>
    </row>
  </sheetData>
  <mergeCells count="13">
    <mergeCell ref="K1:L1"/>
    <mergeCell ref="A9:B9"/>
    <mergeCell ref="C9:D9"/>
    <mergeCell ref="E9:F9"/>
    <mergeCell ref="I10:I11"/>
    <mergeCell ref="I12:I13"/>
    <mergeCell ref="K13:L13"/>
    <mergeCell ref="I14:I15"/>
    <mergeCell ref="K14:L14"/>
    <mergeCell ref="I16:I17"/>
    <mergeCell ref="I18:I19"/>
    <mergeCell ref="I20:I21"/>
    <mergeCell ref="A24:G24"/>
  </mergeCells>
  <printOptions/>
  <pageMargins left="0.75" right="0.75" top="1" bottom="1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L31"/>
  <sheetViews>
    <sheetView workbookViewId="0" topLeftCell="A1">
      <selection activeCell="A4" sqref="A4"/>
    </sheetView>
  </sheetViews>
  <sheetFormatPr defaultColWidth="9.140625" defaultRowHeight="12.75"/>
  <cols>
    <col min="1" max="2" width="20.7109375" style="0" customWidth="1"/>
  </cols>
  <sheetData>
    <row r="1" spans="1:12" ht="13.5" thickBot="1">
      <c r="A1" s="7" t="s">
        <v>0</v>
      </c>
      <c r="B1" s="7" t="s">
        <v>20</v>
      </c>
      <c r="K1" s="136" t="s">
        <v>6</v>
      </c>
      <c r="L1" s="136"/>
    </row>
    <row r="2" spans="11:12" ht="13.5" thickBot="1">
      <c r="K2" s="8">
        <v>1</v>
      </c>
      <c r="L2" s="8">
        <v>66</v>
      </c>
    </row>
    <row r="3" spans="1:12" ht="13.5" thickBot="1">
      <c r="A3" s="5" t="s">
        <v>2</v>
      </c>
      <c r="B3" s="42" t="s">
        <v>7</v>
      </c>
      <c r="C3" s="42" t="s">
        <v>8</v>
      </c>
      <c r="D3" s="42" t="s">
        <v>9</v>
      </c>
      <c r="E3" s="42" t="s">
        <v>10</v>
      </c>
      <c r="F3" s="42" t="s">
        <v>11</v>
      </c>
      <c r="G3" s="42" t="s">
        <v>12</v>
      </c>
      <c r="I3" s="42" t="s">
        <v>13</v>
      </c>
      <c r="K3" s="8">
        <v>2</v>
      </c>
      <c r="L3" s="8">
        <v>72</v>
      </c>
    </row>
    <row r="4" spans="1:12" ht="12.75">
      <c r="A4" s="96" t="s">
        <v>53</v>
      </c>
      <c r="B4" s="97">
        <v>3</v>
      </c>
      <c r="C4" s="97">
        <v>0</v>
      </c>
      <c r="D4" s="97">
        <v>3</v>
      </c>
      <c r="E4" s="97">
        <v>1</v>
      </c>
      <c r="F4" s="97">
        <v>3</v>
      </c>
      <c r="G4" s="98">
        <v>0</v>
      </c>
      <c r="I4" s="100">
        <f>SUM(B4:G4)</f>
        <v>10</v>
      </c>
      <c r="K4" s="8">
        <v>3</v>
      </c>
      <c r="L4" s="8">
        <v>78</v>
      </c>
    </row>
    <row r="5" spans="1:12" ht="12.75">
      <c r="A5" s="101" t="s">
        <v>56</v>
      </c>
      <c r="B5" s="102">
        <v>3</v>
      </c>
      <c r="C5" s="102">
        <v>3</v>
      </c>
      <c r="D5" s="102">
        <v>3</v>
      </c>
      <c r="E5" s="102">
        <v>0</v>
      </c>
      <c r="F5" s="102">
        <v>0</v>
      </c>
      <c r="G5" s="103">
        <v>0</v>
      </c>
      <c r="I5" s="104">
        <f>SUM(B5:G5)</f>
        <v>9</v>
      </c>
      <c r="K5" s="8">
        <v>4</v>
      </c>
      <c r="L5" s="8">
        <v>84</v>
      </c>
    </row>
    <row r="6" spans="1:12" ht="12.75">
      <c r="A6" s="38" t="s">
        <v>55</v>
      </c>
      <c r="B6" s="36">
        <v>0</v>
      </c>
      <c r="C6" s="36">
        <v>1</v>
      </c>
      <c r="D6" s="36">
        <v>0</v>
      </c>
      <c r="E6" s="36">
        <v>3</v>
      </c>
      <c r="F6" s="36">
        <v>1</v>
      </c>
      <c r="G6" s="37">
        <v>3</v>
      </c>
      <c r="I6" s="46">
        <f>SUM(B6:G6)</f>
        <v>8</v>
      </c>
      <c r="K6" s="8">
        <v>5</v>
      </c>
      <c r="L6" s="8">
        <v>90</v>
      </c>
    </row>
    <row r="7" spans="1:12" ht="13.5" thickBot="1">
      <c r="A7" s="39" t="s">
        <v>54</v>
      </c>
      <c r="B7" s="40">
        <v>0</v>
      </c>
      <c r="C7" s="40">
        <v>1</v>
      </c>
      <c r="D7" s="40">
        <v>0</v>
      </c>
      <c r="E7" s="40">
        <v>1</v>
      </c>
      <c r="F7" s="40">
        <v>1</v>
      </c>
      <c r="G7" s="41">
        <v>3</v>
      </c>
      <c r="I7" s="47">
        <f>SUM(B7:G7)</f>
        <v>6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41" t="s">
        <v>4</v>
      </c>
      <c r="B9" s="142"/>
      <c r="C9" s="141" t="s">
        <v>3</v>
      </c>
      <c r="D9" s="142"/>
      <c r="E9" s="141" t="s">
        <v>5</v>
      </c>
      <c r="F9" s="142"/>
      <c r="K9" s="8">
        <v>8</v>
      </c>
      <c r="L9" s="8">
        <v>108</v>
      </c>
    </row>
    <row r="10" spans="1:9" ht="12.75">
      <c r="A10" s="66" t="s">
        <v>53</v>
      </c>
      <c r="B10" s="67" t="s">
        <v>54</v>
      </c>
      <c r="C10" s="66">
        <v>72</v>
      </c>
      <c r="D10" s="68">
        <v>62.5</v>
      </c>
      <c r="E10" s="69">
        <f aca="true" t="shared" si="0" ref="E10:E21">IF(C10&lt;$L$2,0,IF(C10&lt;$L$3,1,IF(C10&lt;$L$4,2,IF(C10&lt;$L$5,3,IF(C10&lt;$L$6,4,IF(C10&lt;$L$7,5,IF(C10&lt;$L$8,6,IF(C10&lt;$L$9,7))))))))</f>
        <v>2</v>
      </c>
      <c r="F10" s="68">
        <f aca="true" t="shared" si="1" ref="F10:F21">IF(D10&lt;$L$2,0,IF(D10&lt;$L$3,1,IF(D10&lt;$L$4,2,IF(D10&lt;$L$5,3,IF(D10&lt;$L$6,4,IF(D10&lt;$L$7,5,IF(D10&lt;$L$8,6,IF(D10&lt;$L$9,7))))))))</f>
        <v>0</v>
      </c>
      <c r="I10" s="137">
        <v>1</v>
      </c>
    </row>
    <row r="11" spans="1:9" ht="13.5" thickBot="1">
      <c r="A11" s="70" t="s">
        <v>55</v>
      </c>
      <c r="B11" s="71" t="s">
        <v>56</v>
      </c>
      <c r="C11" s="70">
        <v>63.5</v>
      </c>
      <c r="D11" s="72">
        <v>67</v>
      </c>
      <c r="E11" s="73">
        <f t="shared" si="0"/>
        <v>0</v>
      </c>
      <c r="F11" s="72">
        <f t="shared" si="1"/>
        <v>1</v>
      </c>
      <c r="I11" s="138"/>
    </row>
    <row r="12" spans="1:9" ht="12.75">
      <c r="A12" s="66" t="s">
        <v>54</v>
      </c>
      <c r="B12" s="67" t="s">
        <v>55</v>
      </c>
      <c r="C12" s="75">
        <v>69</v>
      </c>
      <c r="D12" s="76">
        <v>67</v>
      </c>
      <c r="E12" s="75">
        <f t="shared" si="0"/>
        <v>1</v>
      </c>
      <c r="F12" s="76">
        <f t="shared" si="1"/>
        <v>1</v>
      </c>
      <c r="I12" s="137">
        <v>2</v>
      </c>
    </row>
    <row r="13" spans="1:12" ht="13.5" thickBot="1">
      <c r="A13" s="70" t="s">
        <v>56</v>
      </c>
      <c r="B13" s="71" t="s">
        <v>53</v>
      </c>
      <c r="C13" s="79">
        <v>69</v>
      </c>
      <c r="D13" s="80">
        <v>65.5</v>
      </c>
      <c r="E13" s="81">
        <f t="shared" si="0"/>
        <v>1</v>
      </c>
      <c r="F13" s="82">
        <f t="shared" si="1"/>
        <v>0</v>
      </c>
      <c r="I13" s="138"/>
      <c r="K13" s="140"/>
      <c r="L13" s="140"/>
    </row>
    <row r="14" spans="1:12" ht="12.75">
      <c r="A14" s="66" t="s">
        <v>53</v>
      </c>
      <c r="B14" s="68" t="s">
        <v>55</v>
      </c>
      <c r="C14" s="66">
        <v>75</v>
      </c>
      <c r="D14" s="68">
        <v>55</v>
      </c>
      <c r="E14" s="84">
        <f t="shared" si="0"/>
        <v>2</v>
      </c>
      <c r="F14" s="85">
        <f t="shared" si="1"/>
        <v>0</v>
      </c>
      <c r="I14" s="137">
        <v>3</v>
      </c>
      <c r="K14" s="140"/>
      <c r="L14" s="140"/>
    </row>
    <row r="15" spans="1:9" ht="13.5" thickBot="1">
      <c r="A15" s="77" t="s">
        <v>56</v>
      </c>
      <c r="B15" s="78" t="s">
        <v>54</v>
      </c>
      <c r="C15" s="77">
        <v>74</v>
      </c>
      <c r="D15" s="78">
        <v>70</v>
      </c>
      <c r="E15" s="81">
        <f t="shared" si="0"/>
        <v>2</v>
      </c>
      <c r="F15" s="82">
        <f t="shared" si="1"/>
        <v>1</v>
      </c>
      <c r="I15" s="138"/>
    </row>
    <row r="16" spans="1:9" ht="12.75">
      <c r="A16" s="66" t="s">
        <v>54</v>
      </c>
      <c r="B16" s="68" t="s">
        <v>53</v>
      </c>
      <c r="C16" s="66">
        <v>62</v>
      </c>
      <c r="D16" s="68">
        <v>63.5</v>
      </c>
      <c r="E16" s="84">
        <f t="shared" si="0"/>
        <v>0</v>
      </c>
      <c r="F16" s="85">
        <f t="shared" si="1"/>
        <v>0</v>
      </c>
      <c r="I16" s="137">
        <v>4</v>
      </c>
    </row>
    <row r="17" spans="1:9" ht="13.5" thickBot="1">
      <c r="A17" s="77" t="s">
        <v>56</v>
      </c>
      <c r="B17" s="78" t="s">
        <v>55</v>
      </c>
      <c r="C17" s="77">
        <v>70.5</v>
      </c>
      <c r="D17" s="78">
        <v>74.5</v>
      </c>
      <c r="E17" s="81">
        <f t="shared" si="0"/>
        <v>1</v>
      </c>
      <c r="F17" s="82">
        <f t="shared" si="1"/>
        <v>2</v>
      </c>
      <c r="I17" s="138"/>
    </row>
    <row r="18" spans="1:9" ht="12.75">
      <c r="A18" s="66" t="s">
        <v>55</v>
      </c>
      <c r="B18" s="68" t="s">
        <v>54</v>
      </c>
      <c r="C18" s="66">
        <v>61.5</v>
      </c>
      <c r="D18" s="68">
        <v>65.5</v>
      </c>
      <c r="E18" s="84">
        <f t="shared" si="0"/>
        <v>0</v>
      </c>
      <c r="F18" s="85">
        <f t="shared" si="1"/>
        <v>0</v>
      </c>
      <c r="I18" s="137">
        <v>5</v>
      </c>
    </row>
    <row r="19" spans="1:9" ht="13.5" thickBot="1">
      <c r="A19" s="77" t="s">
        <v>53</v>
      </c>
      <c r="B19" s="78" t="s">
        <v>56</v>
      </c>
      <c r="C19" s="77">
        <v>71.5</v>
      </c>
      <c r="D19" s="78">
        <v>65</v>
      </c>
      <c r="E19" s="81">
        <f t="shared" si="0"/>
        <v>1</v>
      </c>
      <c r="F19" s="82">
        <f t="shared" si="1"/>
        <v>0</v>
      </c>
      <c r="I19" s="138"/>
    </row>
    <row r="20" spans="1:9" ht="12.75">
      <c r="A20" s="66" t="s">
        <v>55</v>
      </c>
      <c r="B20" s="68" t="s">
        <v>53</v>
      </c>
      <c r="C20" s="66">
        <v>84</v>
      </c>
      <c r="D20" s="68">
        <v>76.5</v>
      </c>
      <c r="E20" s="84">
        <f t="shared" si="0"/>
        <v>4</v>
      </c>
      <c r="F20" s="85">
        <f t="shared" si="1"/>
        <v>2</v>
      </c>
      <c r="I20" s="137">
        <v>6</v>
      </c>
    </row>
    <row r="21" spans="1:9" ht="13.5" thickBot="1">
      <c r="A21" s="77" t="s">
        <v>54</v>
      </c>
      <c r="B21" s="78" t="s">
        <v>56</v>
      </c>
      <c r="C21" s="77">
        <v>68</v>
      </c>
      <c r="D21" s="78">
        <v>65</v>
      </c>
      <c r="E21" s="81">
        <f t="shared" si="0"/>
        <v>1</v>
      </c>
      <c r="F21" s="82">
        <f t="shared" si="1"/>
        <v>0</v>
      </c>
      <c r="I21" s="138"/>
    </row>
    <row r="24" spans="1:7" ht="12.75">
      <c r="A24" s="139" t="s">
        <v>14</v>
      </c>
      <c r="B24" s="139"/>
      <c r="C24" s="139"/>
      <c r="D24" s="139"/>
      <c r="E24" s="139"/>
      <c r="F24" s="139"/>
      <c r="G24" s="139"/>
    </row>
    <row r="26" ht="12.75">
      <c r="A26" s="62" t="s">
        <v>53</v>
      </c>
    </row>
    <row r="27" ht="12.75">
      <c r="A27" s="64" t="s">
        <v>54</v>
      </c>
    </row>
    <row r="28" ht="12.75">
      <c r="A28" s="65" t="s">
        <v>55</v>
      </c>
    </row>
    <row r="29" ht="12.75">
      <c r="A29" s="61" t="s">
        <v>56</v>
      </c>
    </row>
    <row r="31" ht="12.75">
      <c r="H31" s="10"/>
    </row>
  </sheetData>
  <mergeCells count="13">
    <mergeCell ref="K1:L1"/>
    <mergeCell ref="A9:B9"/>
    <mergeCell ref="C9:D9"/>
    <mergeCell ref="E9:F9"/>
    <mergeCell ref="I10:I11"/>
    <mergeCell ref="I12:I13"/>
    <mergeCell ref="K13:L13"/>
    <mergeCell ref="I14:I15"/>
    <mergeCell ref="K14:L14"/>
    <mergeCell ref="I16:I17"/>
    <mergeCell ref="I18:I19"/>
    <mergeCell ref="I20:I21"/>
    <mergeCell ref="A24:G2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W123"/>
  <sheetViews>
    <sheetView tabSelected="1" workbookViewId="0" topLeftCell="D17">
      <selection activeCell="O24" sqref="O24:R27"/>
    </sheetView>
  </sheetViews>
  <sheetFormatPr defaultColWidth="9.140625" defaultRowHeight="12.75"/>
  <cols>
    <col min="1" max="1" width="31.00390625" style="0" customWidth="1"/>
    <col min="2" max="3" width="3.7109375" style="0" customWidth="1"/>
    <col min="4" max="4" width="0.13671875" style="0" customWidth="1"/>
    <col min="5" max="5" width="26.00390625" style="0" customWidth="1"/>
    <col min="6" max="7" width="3.7109375" style="0" customWidth="1"/>
    <col min="8" max="8" width="0.13671875" style="0" customWidth="1"/>
    <col min="9" max="9" width="26.57421875" style="0" customWidth="1"/>
    <col min="10" max="11" width="3.7109375" style="0" customWidth="1"/>
    <col min="12" max="12" width="26.57421875" style="0" customWidth="1"/>
    <col min="13" max="13" width="3.7109375" style="0" customWidth="1"/>
  </cols>
  <sheetData>
    <row r="1" spans="1:23" ht="18.75">
      <c r="A1" s="13" t="s">
        <v>28</v>
      </c>
      <c r="B1" s="13"/>
      <c r="C1" s="13"/>
      <c r="D1" s="13"/>
      <c r="E1" s="13" t="s">
        <v>27</v>
      </c>
      <c r="F1" s="13"/>
      <c r="G1" s="13"/>
      <c r="H1" s="13"/>
      <c r="I1" s="13" t="s">
        <v>22</v>
      </c>
      <c r="J1" s="13"/>
      <c r="K1" s="13"/>
      <c r="L1" s="13" t="s">
        <v>25</v>
      </c>
      <c r="M1" s="13"/>
      <c r="N1" s="13"/>
      <c r="O1" s="13"/>
      <c r="P1" s="13"/>
      <c r="Q1" s="13"/>
      <c r="R1" s="13"/>
      <c r="S1" s="26"/>
      <c r="T1" s="26"/>
      <c r="U1" s="26"/>
      <c r="V1" s="26"/>
      <c r="W1" s="26"/>
    </row>
    <row r="2" spans="1:23" ht="12.75">
      <c r="A2" s="12"/>
      <c r="B2" s="14" t="s">
        <v>23</v>
      </c>
      <c r="C2" s="14" t="s">
        <v>24</v>
      </c>
      <c r="D2" s="12"/>
      <c r="E2" s="11"/>
      <c r="F2" s="12"/>
      <c r="G2" s="12"/>
      <c r="H2" s="12"/>
      <c r="I2" s="11"/>
      <c r="J2" s="12"/>
      <c r="K2" s="12"/>
      <c r="L2" s="11"/>
      <c r="M2" s="12"/>
      <c r="N2" s="12"/>
      <c r="O2" s="12"/>
      <c r="P2" s="12"/>
      <c r="Q2" s="12"/>
      <c r="R2" s="12"/>
      <c r="S2" s="26"/>
      <c r="T2" s="26"/>
      <c r="U2" s="26"/>
      <c r="V2" s="26"/>
      <c r="W2" s="26"/>
    </row>
    <row r="3" spans="1:23" ht="18.75">
      <c r="A3" s="119" t="s">
        <v>82</v>
      </c>
      <c r="B3" s="15">
        <v>1</v>
      </c>
      <c r="C3" s="15">
        <v>1</v>
      </c>
      <c r="D3" s="12"/>
      <c r="E3" s="11"/>
      <c r="F3" s="12"/>
      <c r="G3" s="12"/>
      <c r="H3" s="12"/>
      <c r="I3" s="11"/>
      <c r="J3" s="12"/>
      <c r="K3" s="12"/>
      <c r="L3" s="11"/>
      <c r="M3" s="12"/>
      <c r="N3" s="12"/>
      <c r="O3" s="12"/>
      <c r="P3" s="12"/>
      <c r="Q3" s="12"/>
      <c r="R3" s="12"/>
      <c r="S3" s="26"/>
      <c r="T3" s="26"/>
      <c r="U3" s="26"/>
      <c r="V3" s="26"/>
      <c r="W3" s="26"/>
    </row>
    <row r="4" spans="1:23" ht="18.75">
      <c r="A4" s="115" t="s">
        <v>73</v>
      </c>
      <c r="B4" s="15">
        <v>1</v>
      </c>
      <c r="C4" s="15">
        <v>0</v>
      </c>
      <c r="D4" s="12"/>
      <c r="E4" s="11"/>
      <c r="F4" s="12"/>
      <c r="G4" s="12"/>
      <c r="H4" s="12"/>
      <c r="I4" s="11"/>
      <c r="J4" s="12"/>
      <c r="K4" s="12"/>
      <c r="L4" s="11"/>
      <c r="M4" s="12"/>
      <c r="N4" s="12"/>
      <c r="O4" s="12"/>
      <c r="P4" s="12"/>
      <c r="Q4" s="12"/>
      <c r="R4" s="12"/>
      <c r="S4" s="26"/>
      <c r="T4" s="26"/>
      <c r="U4" s="26"/>
      <c r="V4" s="26"/>
      <c r="W4" s="26"/>
    </row>
    <row r="5" spans="1:23" ht="12.75">
      <c r="A5" s="27"/>
      <c r="B5" s="12"/>
      <c r="C5" s="12"/>
      <c r="D5" s="17"/>
      <c r="E5" s="11"/>
      <c r="F5" s="14" t="s">
        <v>23</v>
      </c>
      <c r="G5" s="14" t="s">
        <v>24</v>
      </c>
      <c r="H5" s="12"/>
      <c r="I5" s="11"/>
      <c r="J5" s="12"/>
      <c r="K5" s="12"/>
      <c r="L5" s="11"/>
      <c r="M5" s="12"/>
      <c r="N5" s="12"/>
      <c r="O5" s="12"/>
      <c r="P5" s="12"/>
      <c r="Q5" s="12"/>
      <c r="R5" s="12"/>
      <c r="S5" s="26"/>
      <c r="T5" s="26"/>
      <c r="U5" s="26"/>
      <c r="V5" s="26"/>
      <c r="W5" s="26"/>
    </row>
    <row r="6" spans="1:23" ht="18.75">
      <c r="A6" s="27"/>
      <c r="B6" s="12"/>
      <c r="C6" s="12"/>
      <c r="D6" s="17"/>
      <c r="E6" s="119" t="s">
        <v>82</v>
      </c>
      <c r="F6" s="15">
        <v>1</v>
      </c>
      <c r="G6" s="15">
        <v>0</v>
      </c>
      <c r="H6" s="12"/>
      <c r="I6" s="34" t="s">
        <v>97</v>
      </c>
      <c r="J6" s="12"/>
      <c r="K6" s="12"/>
      <c r="L6" s="11"/>
      <c r="M6" s="12"/>
      <c r="N6" s="12"/>
      <c r="O6" s="12"/>
      <c r="P6" s="12"/>
      <c r="Q6" s="12"/>
      <c r="R6" s="12"/>
      <c r="S6" s="26"/>
      <c r="T6" s="26"/>
      <c r="U6" s="26"/>
      <c r="V6" s="26"/>
      <c r="W6" s="26"/>
    </row>
    <row r="7" spans="1:23" ht="18.75">
      <c r="A7" s="27"/>
      <c r="B7" s="12"/>
      <c r="C7" s="12"/>
      <c r="D7" s="17"/>
      <c r="E7" s="121" t="s">
        <v>83</v>
      </c>
      <c r="F7" s="15">
        <v>1</v>
      </c>
      <c r="G7" s="15">
        <v>1</v>
      </c>
      <c r="H7" s="12"/>
      <c r="I7" s="34" t="s">
        <v>96</v>
      </c>
      <c r="J7" s="12"/>
      <c r="K7" s="12"/>
      <c r="L7" s="11"/>
      <c r="M7" s="12"/>
      <c r="N7" s="12"/>
      <c r="O7" s="26"/>
      <c r="P7" s="26"/>
      <c r="Q7" s="26"/>
      <c r="R7" s="26"/>
      <c r="S7" s="26"/>
      <c r="T7" s="26"/>
      <c r="U7" s="26"/>
      <c r="V7" s="26"/>
      <c r="W7" s="26"/>
    </row>
    <row r="8" spans="1:23" ht="12.75">
      <c r="A8" s="27"/>
      <c r="B8" s="14" t="s">
        <v>23</v>
      </c>
      <c r="C8" s="14" t="s">
        <v>24</v>
      </c>
      <c r="D8" s="17"/>
      <c r="E8" s="11"/>
      <c r="F8" s="12"/>
      <c r="G8" s="12"/>
      <c r="H8" s="16"/>
      <c r="I8" s="11"/>
      <c r="J8" s="12"/>
      <c r="K8" s="12"/>
      <c r="L8" s="11"/>
      <c r="M8" s="12"/>
      <c r="N8" s="12"/>
      <c r="O8" s="26"/>
      <c r="P8" s="26"/>
      <c r="Q8" s="26"/>
      <c r="R8" s="26"/>
      <c r="S8" s="26"/>
      <c r="T8" s="26"/>
      <c r="U8" s="26"/>
      <c r="V8" s="26"/>
      <c r="W8" s="26"/>
    </row>
    <row r="9" spans="1:23" ht="18.75">
      <c r="A9" s="114" t="s">
        <v>72</v>
      </c>
      <c r="B9" s="15">
        <v>0</v>
      </c>
      <c r="C9" s="15">
        <v>0</v>
      </c>
      <c r="D9" s="17"/>
      <c r="E9" s="11"/>
      <c r="F9" s="12"/>
      <c r="G9" s="12"/>
      <c r="H9" s="17"/>
      <c r="I9" s="11"/>
      <c r="J9" s="12"/>
      <c r="K9" s="12"/>
      <c r="L9" s="11"/>
      <c r="M9" s="12"/>
      <c r="N9" s="12"/>
      <c r="O9" s="26"/>
      <c r="P9" s="26"/>
      <c r="Q9" s="26"/>
      <c r="R9" s="26"/>
      <c r="S9" s="26"/>
      <c r="T9" s="26"/>
      <c r="U9" s="26"/>
      <c r="V9" s="26"/>
      <c r="W9" s="26"/>
    </row>
    <row r="10" spans="1:23" ht="18.75">
      <c r="A10" s="120" t="s">
        <v>83</v>
      </c>
      <c r="B10" s="15">
        <v>1</v>
      </c>
      <c r="C10" s="15"/>
      <c r="D10" s="18"/>
      <c r="E10" s="11"/>
      <c r="F10" s="12"/>
      <c r="G10" s="12"/>
      <c r="H10" s="17"/>
      <c r="I10" s="11"/>
      <c r="J10" s="12"/>
      <c r="K10" s="12"/>
      <c r="L10" s="11"/>
      <c r="M10" s="12"/>
      <c r="N10" s="12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2.75">
      <c r="A11" s="27"/>
      <c r="B11" s="12"/>
      <c r="C11" s="12"/>
      <c r="D11" s="12"/>
      <c r="E11" s="11"/>
      <c r="F11" s="12"/>
      <c r="G11" s="12"/>
      <c r="H11" s="17"/>
      <c r="I11" s="11"/>
      <c r="J11" s="14" t="s">
        <v>23</v>
      </c>
      <c r="K11" s="14" t="s">
        <v>24</v>
      </c>
      <c r="L11" s="11"/>
      <c r="M11" s="12"/>
      <c r="N11" s="12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18.75">
      <c r="A12" s="27"/>
      <c r="B12" s="12"/>
      <c r="C12" s="12"/>
      <c r="D12" s="12"/>
      <c r="E12" s="11"/>
      <c r="F12" s="12"/>
      <c r="G12" s="12"/>
      <c r="H12" s="17"/>
      <c r="I12" s="127" t="s">
        <v>33</v>
      </c>
      <c r="J12" s="15">
        <v>1</v>
      </c>
      <c r="K12" s="15">
        <v>1</v>
      </c>
      <c r="L12" s="11" t="s">
        <v>103</v>
      </c>
      <c r="M12" s="12"/>
      <c r="N12" s="12"/>
      <c r="O12" s="12"/>
      <c r="P12" s="26"/>
      <c r="Q12" s="26"/>
      <c r="R12" s="26"/>
      <c r="S12" s="26"/>
      <c r="T12" s="26"/>
      <c r="U12" s="26"/>
      <c r="V12" s="26"/>
      <c r="W12" s="26"/>
    </row>
    <row r="13" spans="1:23" ht="18.75">
      <c r="A13" s="27"/>
      <c r="B13" s="12"/>
      <c r="C13" s="12"/>
      <c r="D13" s="12"/>
      <c r="E13" s="11"/>
      <c r="F13" s="12"/>
      <c r="G13" s="12"/>
      <c r="H13" s="17"/>
      <c r="I13" s="129" t="s">
        <v>46</v>
      </c>
      <c r="J13" s="19">
        <v>2</v>
      </c>
      <c r="K13" s="19">
        <v>0</v>
      </c>
      <c r="L13" s="11" t="s">
        <v>104</v>
      </c>
      <c r="M13" s="12"/>
      <c r="N13" s="12"/>
      <c r="O13" s="12"/>
      <c r="P13" s="26"/>
      <c r="Q13" s="26"/>
      <c r="R13" s="26"/>
      <c r="S13" s="26"/>
      <c r="T13" s="26"/>
      <c r="U13" s="26"/>
      <c r="V13" s="26"/>
      <c r="W13" s="26"/>
    </row>
    <row r="14" spans="1:23" ht="12.75">
      <c r="A14" s="27"/>
      <c r="B14" s="14" t="s">
        <v>23</v>
      </c>
      <c r="C14" s="14" t="s">
        <v>24</v>
      </c>
      <c r="D14" s="12"/>
      <c r="E14" s="11"/>
      <c r="F14" s="12"/>
      <c r="G14" s="12"/>
      <c r="H14" s="17"/>
      <c r="I14" s="26"/>
      <c r="J14" s="20"/>
      <c r="K14" s="16"/>
      <c r="L14" s="11"/>
      <c r="M14" s="12"/>
      <c r="N14" s="12"/>
      <c r="O14" s="12"/>
      <c r="P14" s="26"/>
      <c r="Q14" s="26"/>
      <c r="R14" s="26"/>
      <c r="S14" s="26"/>
      <c r="T14" s="26"/>
      <c r="U14" s="26"/>
      <c r="V14" s="26"/>
      <c r="W14" s="26"/>
    </row>
    <row r="15" spans="1:23" ht="18.75">
      <c r="A15" s="31" t="s">
        <v>74</v>
      </c>
      <c r="B15" s="15">
        <v>3</v>
      </c>
      <c r="C15" s="15">
        <v>1</v>
      </c>
      <c r="D15" s="12"/>
      <c r="E15" s="11" t="s">
        <v>91</v>
      </c>
      <c r="F15" s="12"/>
      <c r="G15" s="12"/>
      <c r="H15" s="17"/>
      <c r="I15" s="11"/>
      <c r="J15" s="12"/>
      <c r="K15" s="17"/>
      <c r="L15" s="11"/>
      <c r="M15" s="12"/>
      <c r="N15" s="12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19.5" thickBot="1">
      <c r="A16" s="117" t="s">
        <v>75</v>
      </c>
      <c r="B16" s="15">
        <v>2</v>
      </c>
      <c r="C16" s="15">
        <v>2</v>
      </c>
      <c r="D16" s="12"/>
      <c r="E16" s="11" t="s">
        <v>93</v>
      </c>
      <c r="F16" s="12"/>
      <c r="G16" s="12"/>
      <c r="H16" s="17"/>
      <c r="I16" s="11"/>
      <c r="J16" s="12"/>
      <c r="K16" s="17"/>
      <c r="L16" s="11"/>
      <c r="M16" s="12"/>
      <c r="N16" s="12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13.5" thickTop="1">
      <c r="A17" s="27"/>
      <c r="B17" s="12"/>
      <c r="C17" s="12"/>
      <c r="D17" s="17"/>
      <c r="E17" s="11"/>
      <c r="F17" s="14" t="s">
        <v>23</v>
      </c>
      <c r="G17" s="14" t="s">
        <v>24</v>
      </c>
      <c r="H17" s="17"/>
      <c r="I17" s="11"/>
      <c r="J17" s="12"/>
      <c r="K17" s="17"/>
      <c r="L17" s="11"/>
      <c r="M17" s="12"/>
      <c r="N17" s="12"/>
      <c r="O17" s="145" t="s">
        <v>26</v>
      </c>
      <c r="P17" s="145"/>
      <c r="Q17" s="145"/>
      <c r="R17" s="145"/>
      <c r="S17" s="26"/>
      <c r="T17" s="26"/>
      <c r="U17" s="26"/>
      <c r="V17" s="26"/>
      <c r="W17" s="26"/>
    </row>
    <row r="18" spans="1:23" ht="18.75">
      <c r="A18" s="27"/>
      <c r="B18" s="12"/>
      <c r="C18" s="12"/>
      <c r="D18" s="17"/>
      <c r="E18" s="122" t="s">
        <v>75</v>
      </c>
      <c r="F18" s="15">
        <v>0</v>
      </c>
      <c r="G18" s="15">
        <v>4</v>
      </c>
      <c r="H18" s="17"/>
      <c r="I18" s="11" t="s">
        <v>94</v>
      </c>
      <c r="J18" s="12"/>
      <c r="K18" s="17"/>
      <c r="L18" s="11"/>
      <c r="M18" s="12"/>
      <c r="N18" s="12"/>
      <c r="O18" s="146"/>
      <c r="P18" s="146"/>
      <c r="Q18" s="146"/>
      <c r="R18" s="146"/>
      <c r="S18" s="26"/>
      <c r="T18" s="26"/>
      <c r="U18" s="26"/>
      <c r="V18" s="26"/>
      <c r="W18" s="26"/>
    </row>
    <row r="19" spans="1:23" ht="18.75">
      <c r="A19" s="27"/>
      <c r="B19" s="12"/>
      <c r="C19" s="12"/>
      <c r="D19" s="17"/>
      <c r="E19" s="124" t="s">
        <v>76</v>
      </c>
      <c r="F19" s="15">
        <v>1</v>
      </c>
      <c r="G19" s="15">
        <v>3</v>
      </c>
      <c r="H19" s="18"/>
      <c r="I19" s="11" t="s">
        <v>100</v>
      </c>
      <c r="J19" s="12"/>
      <c r="K19" s="17"/>
      <c r="L19" s="11"/>
      <c r="M19" s="12"/>
      <c r="N19" s="12"/>
      <c r="O19" s="146"/>
      <c r="P19" s="146"/>
      <c r="Q19" s="146"/>
      <c r="R19" s="146"/>
      <c r="S19" s="26"/>
      <c r="T19" s="26"/>
      <c r="U19" s="26"/>
      <c r="V19" s="26"/>
      <c r="W19" s="26"/>
    </row>
    <row r="20" spans="1:23" ht="12.75">
      <c r="A20" s="27"/>
      <c r="B20" s="14" t="s">
        <v>23</v>
      </c>
      <c r="C20" s="14" t="s">
        <v>24</v>
      </c>
      <c r="D20" s="17"/>
      <c r="E20" s="123"/>
      <c r="F20" s="12"/>
      <c r="G20" s="12"/>
      <c r="H20" s="12"/>
      <c r="I20" s="11"/>
      <c r="J20" s="12"/>
      <c r="K20" s="17"/>
      <c r="L20" s="11"/>
      <c r="M20" s="12"/>
      <c r="N20" s="12"/>
      <c r="O20" s="147"/>
      <c r="P20" s="147"/>
      <c r="Q20" s="147"/>
      <c r="R20" s="147"/>
      <c r="S20" s="26"/>
      <c r="T20" s="26"/>
      <c r="U20" s="26"/>
      <c r="V20" s="26"/>
      <c r="W20" s="26"/>
    </row>
    <row r="21" spans="1:23" ht="18.75">
      <c r="A21" s="32" t="s">
        <v>76</v>
      </c>
      <c r="B21" s="15">
        <v>2</v>
      </c>
      <c r="C21" s="15">
        <v>1</v>
      </c>
      <c r="D21" s="17"/>
      <c r="E21" s="11"/>
      <c r="F21" s="12"/>
      <c r="G21" s="12"/>
      <c r="H21" s="12"/>
      <c r="I21" s="11"/>
      <c r="J21" s="12"/>
      <c r="K21" s="17"/>
      <c r="L21" s="11"/>
      <c r="M21" s="12"/>
      <c r="N21" s="12"/>
      <c r="O21" s="147"/>
      <c r="P21" s="147"/>
      <c r="Q21" s="147"/>
      <c r="R21" s="147"/>
      <c r="S21" s="26"/>
      <c r="T21" s="26"/>
      <c r="U21" s="26"/>
      <c r="V21" s="26"/>
      <c r="W21" s="26"/>
    </row>
    <row r="22" spans="1:23" ht="18.75">
      <c r="A22" s="117" t="s">
        <v>77</v>
      </c>
      <c r="B22" s="15">
        <v>1</v>
      </c>
      <c r="C22" s="15">
        <v>1</v>
      </c>
      <c r="D22" s="18"/>
      <c r="E22" s="11"/>
      <c r="F22" s="12"/>
      <c r="G22" s="12"/>
      <c r="H22" s="12"/>
      <c r="I22" s="11"/>
      <c r="J22" s="12"/>
      <c r="K22" s="17"/>
      <c r="L22" s="11"/>
      <c r="M22" s="12"/>
      <c r="N22" s="12"/>
      <c r="O22" s="147"/>
      <c r="P22" s="147"/>
      <c r="Q22" s="147"/>
      <c r="R22" s="147"/>
      <c r="S22" s="26"/>
      <c r="T22" s="26"/>
      <c r="U22" s="26"/>
      <c r="V22" s="26"/>
      <c r="W22" s="26"/>
    </row>
    <row r="23" spans="1:23" ht="19.5" thickBot="1">
      <c r="A23" s="27"/>
      <c r="B23" s="22"/>
      <c r="C23" s="22"/>
      <c r="D23" s="12"/>
      <c r="E23" s="11"/>
      <c r="F23" s="12"/>
      <c r="G23" s="12"/>
      <c r="H23" s="12"/>
      <c r="I23" s="11"/>
      <c r="J23" s="12"/>
      <c r="K23" s="17"/>
      <c r="L23" s="11"/>
      <c r="M23" s="12"/>
      <c r="N23" s="12"/>
      <c r="O23" s="26"/>
      <c r="P23" s="26"/>
      <c r="Q23" s="21"/>
      <c r="R23" s="26"/>
      <c r="S23" s="26"/>
      <c r="T23" s="26"/>
      <c r="U23" s="26"/>
      <c r="V23" s="26"/>
      <c r="W23" s="26"/>
    </row>
    <row r="24" spans="1:23" ht="19.5" thickTop="1">
      <c r="A24" s="27"/>
      <c r="B24" s="12"/>
      <c r="C24" s="12"/>
      <c r="D24" s="12"/>
      <c r="E24" s="11"/>
      <c r="F24" s="12"/>
      <c r="G24" s="12"/>
      <c r="H24" s="12"/>
      <c r="I24" s="11"/>
      <c r="J24" s="12"/>
      <c r="K24" s="17"/>
      <c r="L24" s="129" t="s">
        <v>46</v>
      </c>
      <c r="M24" s="15">
        <v>3</v>
      </c>
      <c r="N24" s="34">
        <v>79.5</v>
      </c>
      <c r="O24" s="148" t="s">
        <v>46</v>
      </c>
      <c r="P24" s="149"/>
      <c r="Q24" s="149"/>
      <c r="R24" s="150"/>
      <c r="S24" s="26"/>
      <c r="T24" s="26"/>
      <c r="U24" s="26"/>
      <c r="V24" s="26"/>
      <c r="W24" s="26"/>
    </row>
    <row r="25" spans="1:23" ht="18.75" customHeight="1">
      <c r="A25" s="27"/>
      <c r="B25" s="12"/>
      <c r="C25" s="12"/>
      <c r="D25" s="12"/>
      <c r="E25" s="11"/>
      <c r="F25" s="12"/>
      <c r="G25" s="12"/>
      <c r="H25" s="12"/>
      <c r="I25" s="11"/>
      <c r="J25" s="12"/>
      <c r="K25" s="17"/>
      <c r="L25" s="131" t="s">
        <v>42</v>
      </c>
      <c r="M25" s="15">
        <v>0</v>
      </c>
      <c r="N25" s="35">
        <v>63</v>
      </c>
      <c r="O25" s="151"/>
      <c r="P25" s="152"/>
      <c r="Q25" s="152"/>
      <c r="R25" s="153"/>
      <c r="S25" s="26"/>
      <c r="T25" s="26"/>
      <c r="U25" s="26"/>
      <c r="V25" s="26"/>
      <c r="W25" s="26"/>
    </row>
    <row r="26" spans="1:23" ht="12.75" customHeight="1">
      <c r="A26" s="27"/>
      <c r="B26" s="14" t="s">
        <v>23</v>
      </c>
      <c r="C26" s="14" t="s">
        <v>24</v>
      </c>
      <c r="D26" s="12"/>
      <c r="E26" s="11"/>
      <c r="F26" s="12"/>
      <c r="G26" s="12"/>
      <c r="H26" s="12"/>
      <c r="I26" s="11"/>
      <c r="J26" s="12"/>
      <c r="K26" s="17"/>
      <c r="L26" s="11"/>
      <c r="M26" s="12"/>
      <c r="N26" s="12"/>
      <c r="O26" s="151"/>
      <c r="P26" s="152"/>
      <c r="Q26" s="152"/>
      <c r="R26" s="153"/>
      <c r="S26" s="26"/>
      <c r="T26" s="26"/>
      <c r="U26" s="26"/>
      <c r="V26" s="26"/>
      <c r="W26" s="26"/>
    </row>
    <row r="27" spans="1:23" ht="19.5" thickBot="1">
      <c r="A27" s="116" t="s">
        <v>78</v>
      </c>
      <c r="B27" s="15">
        <v>1</v>
      </c>
      <c r="C27" s="15">
        <v>1</v>
      </c>
      <c r="D27" s="12"/>
      <c r="E27" s="34" t="s">
        <v>89</v>
      </c>
      <c r="F27" s="12"/>
      <c r="G27" s="12"/>
      <c r="H27" s="12"/>
      <c r="I27" s="11"/>
      <c r="J27" s="12"/>
      <c r="K27" s="17"/>
      <c r="L27" s="11"/>
      <c r="M27" s="12"/>
      <c r="N27" s="12"/>
      <c r="O27" s="154"/>
      <c r="P27" s="155"/>
      <c r="Q27" s="155"/>
      <c r="R27" s="156"/>
      <c r="S27" s="26"/>
      <c r="T27" s="26"/>
      <c r="U27" s="26"/>
      <c r="V27" s="26"/>
      <c r="W27" s="26"/>
    </row>
    <row r="28" spans="1:23" ht="19.5" thickTop="1">
      <c r="A28" s="30" t="s">
        <v>79</v>
      </c>
      <c r="B28" s="15">
        <v>1</v>
      </c>
      <c r="C28" s="15">
        <v>1</v>
      </c>
      <c r="D28" s="12"/>
      <c r="E28" s="34" t="s">
        <v>90</v>
      </c>
      <c r="F28" s="12"/>
      <c r="G28" s="12"/>
      <c r="H28" s="12"/>
      <c r="I28" s="11"/>
      <c r="J28" s="12"/>
      <c r="K28" s="17"/>
      <c r="L28" s="11"/>
      <c r="M28" s="12"/>
      <c r="N28" s="12"/>
      <c r="O28" s="12"/>
      <c r="P28" s="12"/>
      <c r="Q28" s="12"/>
      <c r="R28" s="12"/>
      <c r="S28" s="26"/>
      <c r="T28" s="26"/>
      <c r="U28" s="26"/>
      <c r="V28" s="26"/>
      <c r="W28" s="26"/>
    </row>
    <row r="29" spans="1:23" ht="12.75">
      <c r="A29" s="27"/>
      <c r="B29" s="12"/>
      <c r="C29" s="12"/>
      <c r="D29" s="17"/>
      <c r="E29" s="11"/>
      <c r="F29" s="14" t="s">
        <v>23</v>
      </c>
      <c r="G29" s="14" t="s">
        <v>24</v>
      </c>
      <c r="H29" s="12"/>
      <c r="I29" s="11"/>
      <c r="J29" s="12"/>
      <c r="K29" s="17"/>
      <c r="L29" s="11"/>
      <c r="M29" s="12"/>
      <c r="N29" s="12"/>
      <c r="O29" s="12"/>
      <c r="P29" s="12"/>
      <c r="Q29" s="12"/>
      <c r="R29" s="12"/>
      <c r="S29" s="26"/>
      <c r="T29" s="26"/>
      <c r="U29" s="26"/>
      <c r="V29" s="26"/>
      <c r="W29" s="26"/>
    </row>
    <row r="30" spans="1:23" ht="18.75">
      <c r="A30" s="27"/>
      <c r="B30" s="12"/>
      <c r="C30" s="12"/>
      <c r="D30" s="17"/>
      <c r="E30" s="116" t="s">
        <v>78</v>
      </c>
      <c r="F30" s="15">
        <v>1</v>
      </c>
      <c r="G30" s="15">
        <v>2</v>
      </c>
      <c r="H30" s="12"/>
      <c r="I30" s="11" t="s">
        <v>99</v>
      </c>
      <c r="J30" s="12"/>
      <c r="K30" s="17"/>
      <c r="L30" s="11"/>
      <c r="M30" s="12"/>
      <c r="N30" s="12"/>
      <c r="O30" s="12"/>
      <c r="P30" s="12"/>
      <c r="Q30" s="12"/>
      <c r="R30" s="12"/>
      <c r="S30" s="26"/>
      <c r="T30" s="26"/>
      <c r="U30" s="26"/>
      <c r="V30" s="26"/>
      <c r="W30" s="26"/>
    </row>
    <row r="31" spans="1:23" ht="18.75">
      <c r="A31" s="27"/>
      <c r="B31" s="12"/>
      <c r="C31" s="12"/>
      <c r="D31" s="17"/>
      <c r="E31" s="125" t="s">
        <v>84</v>
      </c>
      <c r="F31" s="15">
        <v>1</v>
      </c>
      <c r="G31" s="15">
        <v>2</v>
      </c>
      <c r="H31" s="12"/>
      <c r="I31" s="11" t="s">
        <v>95</v>
      </c>
      <c r="J31" s="12"/>
      <c r="K31" s="17"/>
      <c r="L31" s="11"/>
      <c r="M31" s="12"/>
      <c r="N31" s="12"/>
      <c r="O31" s="12"/>
      <c r="P31" s="12"/>
      <c r="Q31" s="12"/>
      <c r="R31" s="12"/>
      <c r="S31" s="26"/>
      <c r="T31" s="26"/>
      <c r="U31" s="26"/>
      <c r="V31" s="26"/>
      <c r="W31" s="26"/>
    </row>
    <row r="32" spans="1:23" ht="12.75">
      <c r="A32" s="27"/>
      <c r="B32" s="14" t="s">
        <v>23</v>
      </c>
      <c r="C32" s="14" t="s">
        <v>24</v>
      </c>
      <c r="D32" s="17"/>
      <c r="E32" s="11"/>
      <c r="F32" s="12"/>
      <c r="G32" s="12"/>
      <c r="H32" s="16"/>
      <c r="I32" s="11"/>
      <c r="J32" s="12"/>
      <c r="K32" s="17"/>
      <c r="L32" s="11"/>
      <c r="M32" s="12"/>
      <c r="N32" s="12"/>
      <c r="O32" s="12"/>
      <c r="P32" s="12"/>
      <c r="Q32" s="12"/>
      <c r="R32" s="12"/>
      <c r="S32" s="26"/>
      <c r="T32" s="26"/>
      <c r="U32" s="26"/>
      <c r="V32" s="26"/>
      <c r="W32" s="26"/>
    </row>
    <row r="33" spans="1:23" ht="18.75">
      <c r="A33" s="116" t="s">
        <v>71</v>
      </c>
      <c r="B33" s="15">
        <v>0</v>
      </c>
      <c r="C33" s="15">
        <v>1</v>
      </c>
      <c r="D33" s="17"/>
      <c r="E33" s="11"/>
      <c r="F33" s="12"/>
      <c r="G33" s="12"/>
      <c r="H33" s="17"/>
      <c r="I33" s="11"/>
      <c r="J33" s="12"/>
      <c r="K33" s="17"/>
      <c r="L33" s="11"/>
      <c r="M33" s="12"/>
      <c r="N33" s="12"/>
      <c r="O33" s="12"/>
      <c r="P33" s="12"/>
      <c r="Q33" s="12"/>
      <c r="R33" s="12"/>
      <c r="S33" s="26"/>
      <c r="T33" s="26"/>
      <c r="U33" s="26"/>
      <c r="V33" s="26"/>
      <c r="W33" s="26"/>
    </row>
    <row r="34" spans="1:23" ht="18.75">
      <c r="A34" s="117" t="s">
        <v>84</v>
      </c>
      <c r="B34" s="15">
        <v>2</v>
      </c>
      <c r="C34" s="15">
        <v>2</v>
      </c>
      <c r="D34" s="18"/>
      <c r="E34" s="11"/>
      <c r="F34" s="12"/>
      <c r="G34" s="12"/>
      <c r="H34" s="17"/>
      <c r="I34" s="11"/>
      <c r="J34" s="12"/>
      <c r="K34" s="17"/>
      <c r="L34" s="11"/>
      <c r="M34" s="12"/>
      <c r="N34" s="12"/>
      <c r="O34" s="12"/>
      <c r="P34" s="12"/>
      <c r="Q34" s="12"/>
      <c r="R34" s="12"/>
      <c r="S34" s="26"/>
      <c r="T34" s="26"/>
      <c r="U34" s="26"/>
      <c r="V34" s="26"/>
      <c r="W34" s="26"/>
    </row>
    <row r="35" spans="1:23" ht="12.75">
      <c r="A35" s="27"/>
      <c r="B35" s="12"/>
      <c r="C35" s="12"/>
      <c r="D35" s="12"/>
      <c r="E35" s="11"/>
      <c r="F35" s="12"/>
      <c r="G35" s="12"/>
      <c r="H35" s="17"/>
      <c r="I35" s="11"/>
      <c r="J35" s="23" t="s">
        <v>23</v>
      </c>
      <c r="K35" s="24" t="s">
        <v>24</v>
      </c>
      <c r="L35" s="11"/>
      <c r="M35" s="12"/>
      <c r="N35" s="12"/>
      <c r="O35" s="12"/>
      <c r="P35" s="12"/>
      <c r="Q35" s="12"/>
      <c r="R35" s="12"/>
      <c r="S35" s="26"/>
      <c r="T35" s="26"/>
      <c r="U35" s="26"/>
      <c r="V35" s="26"/>
      <c r="W35" s="26"/>
    </row>
    <row r="36" spans="1:23" ht="18.75">
      <c r="A36" s="27"/>
      <c r="B36" s="12"/>
      <c r="C36" s="12"/>
      <c r="D36" s="12"/>
      <c r="E36" s="11"/>
      <c r="F36" s="12"/>
      <c r="G36" s="12"/>
      <c r="H36" s="17"/>
      <c r="I36" s="128" t="s">
        <v>62</v>
      </c>
      <c r="J36" s="25">
        <v>1</v>
      </c>
      <c r="K36" s="25">
        <v>1</v>
      </c>
      <c r="L36" s="11" t="s">
        <v>102</v>
      </c>
      <c r="M36" s="12"/>
      <c r="N36" s="12"/>
      <c r="O36" s="12"/>
      <c r="P36" s="12"/>
      <c r="Q36" s="12"/>
      <c r="R36" s="12"/>
      <c r="S36" s="26"/>
      <c r="T36" s="26"/>
      <c r="U36" s="26"/>
      <c r="V36" s="26"/>
      <c r="W36" s="26"/>
    </row>
    <row r="37" spans="1:23" ht="18.75">
      <c r="A37" s="27"/>
      <c r="B37" s="12"/>
      <c r="C37" s="12"/>
      <c r="D37" s="12"/>
      <c r="E37" s="11"/>
      <c r="F37" s="12"/>
      <c r="G37" s="12"/>
      <c r="H37" s="17"/>
      <c r="I37" s="130" t="s">
        <v>42</v>
      </c>
      <c r="J37" s="15">
        <v>1</v>
      </c>
      <c r="K37" s="15">
        <v>2</v>
      </c>
      <c r="L37" s="11" t="s">
        <v>105</v>
      </c>
      <c r="M37" s="12"/>
      <c r="N37" s="12"/>
      <c r="O37" s="12"/>
      <c r="P37" s="12"/>
      <c r="Q37" s="12"/>
      <c r="R37" s="12"/>
      <c r="S37" s="26"/>
      <c r="T37" s="26"/>
      <c r="U37" s="26"/>
      <c r="V37" s="26"/>
      <c r="W37" s="26"/>
    </row>
    <row r="38" spans="1:23" ht="12.75">
      <c r="A38" s="27"/>
      <c r="B38" s="14" t="s">
        <v>23</v>
      </c>
      <c r="C38" s="14" t="s">
        <v>24</v>
      </c>
      <c r="D38" s="12"/>
      <c r="E38" s="11"/>
      <c r="F38" s="12"/>
      <c r="G38" s="12"/>
      <c r="H38" s="17"/>
      <c r="I38" s="11"/>
      <c r="J38" s="12"/>
      <c r="K38" s="12"/>
      <c r="L38" s="11"/>
      <c r="M38" s="12"/>
      <c r="N38" s="12"/>
      <c r="O38" s="12"/>
      <c r="P38" s="12"/>
      <c r="Q38" s="12"/>
      <c r="R38" s="12"/>
      <c r="S38" s="26"/>
      <c r="T38" s="26"/>
      <c r="U38" s="26"/>
      <c r="V38" s="26"/>
      <c r="W38" s="26"/>
    </row>
    <row r="39" spans="1:23" ht="18.75">
      <c r="A39" s="31" t="s">
        <v>80</v>
      </c>
      <c r="B39" s="15">
        <v>1</v>
      </c>
      <c r="C39" s="15">
        <v>0</v>
      </c>
      <c r="D39" s="12"/>
      <c r="E39" s="11" t="s">
        <v>92</v>
      </c>
      <c r="F39" s="12"/>
      <c r="G39" s="12"/>
      <c r="H39" s="17"/>
      <c r="I39" s="11"/>
      <c r="J39" s="12"/>
      <c r="K39" s="12"/>
      <c r="L39" s="11"/>
      <c r="M39" s="12"/>
      <c r="N39" s="12"/>
      <c r="O39" s="12"/>
      <c r="P39" s="12"/>
      <c r="Q39" s="12"/>
      <c r="R39" s="12"/>
      <c r="S39" s="26"/>
      <c r="T39" s="26"/>
      <c r="U39" s="26"/>
      <c r="V39" s="26"/>
      <c r="W39" s="26"/>
    </row>
    <row r="40" spans="1:23" ht="18.75">
      <c r="A40" s="118" t="s">
        <v>87</v>
      </c>
      <c r="B40" s="15">
        <v>1</v>
      </c>
      <c r="C40" s="15">
        <v>3</v>
      </c>
      <c r="D40" s="12"/>
      <c r="E40" s="11"/>
      <c r="F40" s="12"/>
      <c r="G40" s="12"/>
      <c r="H40" s="17"/>
      <c r="I40" s="11"/>
      <c r="J40" s="12"/>
      <c r="K40" s="12"/>
      <c r="L40" s="11"/>
      <c r="M40" s="12"/>
      <c r="N40" s="12"/>
      <c r="O40" s="12"/>
      <c r="P40" s="12"/>
      <c r="Q40" s="12"/>
      <c r="R40" s="12"/>
      <c r="S40" s="26"/>
      <c r="T40" s="26"/>
      <c r="U40" s="26"/>
      <c r="V40" s="26"/>
      <c r="W40" s="26"/>
    </row>
    <row r="41" spans="1:23" ht="12.75">
      <c r="A41" s="27"/>
      <c r="B41" s="12"/>
      <c r="C41" s="12"/>
      <c r="D41" s="17"/>
      <c r="E41" s="11"/>
      <c r="F41" s="14" t="s">
        <v>23</v>
      </c>
      <c r="G41" s="14" t="s">
        <v>24</v>
      </c>
      <c r="H41" s="17"/>
      <c r="I41" s="11"/>
      <c r="J41" s="12"/>
      <c r="K41" s="12"/>
      <c r="L41" s="11"/>
      <c r="M41" s="12"/>
      <c r="N41" s="12"/>
      <c r="O41" s="12"/>
      <c r="P41" s="12"/>
      <c r="Q41" s="12"/>
      <c r="R41" s="12"/>
      <c r="S41" s="26"/>
      <c r="T41" s="26"/>
      <c r="U41" s="26"/>
      <c r="V41" s="26"/>
      <c r="W41" s="26"/>
    </row>
    <row r="42" spans="1:23" ht="18.75">
      <c r="A42" s="27"/>
      <c r="B42" s="12"/>
      <c r="C42" s="12"/>
      <c r="D42" s="17"/>
      <c r="E42" s="118" t="s">
        <v>87</v>
      </c>
      <c r="F42" s="15">
        <v>1</v>
      </c>
      <c r="G42" s="15">
        <v>3</v>
      </c>
      <c r="H42" s="17"/>
      <c r="I42" s="11" t="s">
        <v>101</v>
      </c>
      <c r="J42" s="12"/>
      <c r="K42" s="12"/>
      <c r="L42" s="11"/>
      <c r="M42" s="12"/>
      <c r="N42" s="12"/>
      <c r="O42" s="12"/>
      <c r="P42" s="12"/>
      <c r="Q42" s="12"/>
      <c r="R42" s="12"/>
      <c r="S42" s="26"/>
      <c r="T42" s="26"/>
      <c r="U42" s="26"/>
      <c r="V42" s="26"/>
      <c r="W42" s="26"/>
    </row>
    <row r="43" spans="1:23" ht="18.75">
      <c r="A43" s="27"/>
      <c r="B43" s="12"/>
      <c r="C43" s="12"/>
      <c r="D43" s="17"/>
      <c r="E43" s="126" t="s">
        <v>88</v>
      </c>
      <c r="F43" s="15">
        <v>0</v>
      </c>
      <c r="G43" s="15">
        <v>1</v>
      </c>
      <c r="H43" s="18"/>
      <c r="I43" s="11" t="s">
        <v>98</v>
      </c>
      <c r="J43" s="12"/>
      <c r="K43" s="12"/>
      <c r="L43" s="11"/>
      <c r="M43" s="12"/>
      <c r="N43" s="12"/>
      <c r="O43" s="12"/>
      <c r="P43" s="12"/>
      <c r="Q43" s="12"/>
      <c r="R43" s="12"/>
      <c r="S43" s="26"/>
      <c r="T43" s="26"/>
      <c r="U43" s="26"/>
      <c r="V43" s="26"/>
      <c r="W43" s="26"/>
    </row>
    <row r="44" spans="1:23" ht="12.75">
      <c r="A44" s="27"/>
      <c r="B44" s="14" t="s">
        <v>23</v>
      </c>
      <c r="C44" s="14" t="s">
        <v>24</v>
      </c>
      <c r="D44" s="17"/>
      <c r="E44" s="11"/>
      <c r="F44" s="12"/>
      <c r="G44" s="12"/>
      <c r="H44" s="12"/>
      <c r="I44" s="11"/>
      <c r="J44" s="12"/>
      <c r="K44" s="12"/>
      <c r="L44" s="11"/>
      <c r="M44" s="12"/>
      <c r="N44" s="12"/>
      <c r="O44" s="12"/>
      <c r="P44" s="12"/>
      <c r="Q44" s="12"/>
      <c r="R44" s="12"/>
      <c r="S44" s="26"/>
      <c r="T44" s="26"/>
      <c r="U44" s="26"/>
      <c r="V44" s="26"/>
      <c r="W44" s="26"/>
    </row>
    <row r="45" spans="1:23" ht="18.75">
      <c r="A45" s="116" t="s">
        <v>88</v>
      </c>
      <c r="B45" s="15">
        <v>2</v>
      </c>
      <c r="C45" s="15">
        <v>3</v>
      </c>
      <c r="D45" s="17"/>
      <c r="E45" s="11"/>
      <c r="F45" s="12"/>
      <c r="G45" s="12"/>
      <c r="H45" s="12"/>
      <c r="I45" s="11"/>
      <c r="J45" s="12"/>
      <c r="K45" s="12"/>
      <c r="L45" s="11"/>
      <c r="M45" s="12"/>
      <c r="N45" s="12"/>
      <c r="O45" s="12"/>
      <c r="P45" s="12"/>
      <c r="Q45" s="12"/>
      <c r="R45" s="12"/>
      <c r="S45" s="26"/>
      <c r="T45" s="26"/>
      <c r="U45" s="26"/>
      <c r="V45" s="26"/>
      <c r="W45" s="26"/>
    </row>
    <row r="46" spans="1:23" ht="18.75">
      <c r="A46" s="33" t="s">
        <v>81</v>
      </c>
      <c r="B46" s="15">
        <v>0</v>
      </c>
      <c r="C46" s="15">
        <v>3</v>
      </c>
      <c r="D46" s="18"/>
      <c r="E46" s="11"/>
      <c r="F46" s="12"/>
      <c r="G46" s="12"/>
      <c r="H46" s="12"/>
      <c r="I46" s="11"/>
      <c r="J46" s="12"/>
      <c r="K46" s="12"/>
      <c r="L46" s="11"/>
      <c r="M46" s="12"/>
      <c r="N46" s="12"/>
      <c r="O46" s="12"/>
      <c r="P46" s="12"/>
      <c r="Q46" s="12"/>
      <c r="R46" s="12"/>
      <c r="S46" s="26"/>
      <c r="T46" s="26"/>
      <c r="U46" s="26"/>
      <c r="V46" s="26"/>
      <c r="W46" s="26"/>
    </row>
    <row r="47" spans="1:23" ht="12.7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1"/>
      <c r="M47" s="12"/>
      <c r="N47" s="12"/>
      <c r="O47" s="12"/>
      <c r="P47" s="12"/>
      <c r="Q47" s="12"/>
      <c r="R47" s="12"/>
      <c r="S47" s="26"/>
      <c r="T47" s="26"/>
      <c r="U47" s="26"/>
      <c r="V47" s="26"/>
      <c r="W47" s="26"/>
    </row>
    <row r="48" spans="1:23" ht="12.7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1"/>
      <c r="M48" s="12"/>
      <c r="N48" s="12"/>
      <c r="O48" s="12"/>
      <c r="P48" s="12"/>
      <c r="Q48" s="12"/>
      <c r="R48" s="12"/>
      <c r="S48" s="26"/>
      <c r="T48" s="26"/>
      <c r="U48" s="26"/>
      <c r="V48" s="26"/>
      <c r="W48" s="26"/>
    </row>
    <row r="49" spans="1:23" ht="12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1"/>
      <c r="M49" s="12"/>
      <c r="N49" s="12"/>
      <c r="O49" s="12"/>
      <c r="P49" s="12"/>
      <c r="Q49" s="12"/>
      <c r="R49" s="12"/>
      <c r="S49" s="26"/>
      <c r="T49" s="26"/>
      <c r="U49" s="26"/>
      <c r="V49" s="26"/>
      <c r="W49" s="26"/>
    </row>
    <row r="50" spans="1:23" ht="12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1"/>
      <c r="M50" s="12"/>
      <c r="N50" s="12"/>
      <c r="O50" s="12"/>
      <c r="P50" s="12"/>
      <c r="Q50" s="12"/>
      <c r="R50" s="12"/>
      <c r="S50" s="26"/>
      <c r="T50" s="26"/>
      <c r="U50" s="26"/>
      <c r="V50" s="26"/>
      <c r="W50" s="26"/>
    </row>
    <row r="51" spans="1:23" ht="12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1"/>
      <c r="M51" s="12"/>
      <c r="N51" s="12"/>
      <c r="O51" s="12"/>
      <c r="P51" s="12"/>
      <c r="Q51" s="12"/>
      <c r="R51" s="12"/>
      <c r="S51" s="26"/>
      <c r="T51" s="26"/>
      <c r="U51" s="26"/>
      <c r="V51" s="26"/>
      <c r="W51" s="26"/>
    </row>
    <row r="52" spans="1:23" ht="12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1"/>
      <c r="M52" s="12"/>
      <c r="N52" s="12"/>
      <c r="O52" s="12"/>
      <c r="P52" s="12"/>
      <c r="Q52" s="12"/>
      <c r="R52" s="12"/>
      <c r="S52" s="26"/>
      <c r="T52" s="26"/>
      <c r="U52" s="26"/>
      <c r="V52" s="26"/>
      <c r="W52" s="26"/>
    </row>
    <row r="53" spans="1:23" ht="12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1"/>
      <c r="M53" s="12"/>
      <c r="N53" s="12"/>
      <c r="O53" s="12"/>
      <c r="P53" s="12"/>
      <c r="Q53" s="12"/>
      <c r="R53" s="12"/>
      <c r="S53" s="26"/>
      <c r="T53" s="26"/>
      <c r="U53" s="26"/>
      <c r="V53" s="26"/>
      <c r="W53" s="26"/>
    </row>
    <row r="54" spans="1:23" ht="12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1"/>
      <c r="M54" s="12"/>
      <c r="N54" s="12"/>
      <c r="O54" s="12"/>
      <c r="P54" s="12"/>
      <c r="Q54" s="12"/>
      <c r="R54" s="12"/>
      <c r="S54" s="26"/>
      <c r="T54" s="26"/>
      <c r="U54" s="26"/>
      <c r="V54" s="26"/>
      <c r="W54" s="26"/>
    </row>
    <row r="55" spans="1:23" ht="12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1"/>
      <c r="M55" s="12"/>
      <c r="N55" s="12"/>
      <c r="O55" s="12"/>
      <c r="P55" s="12"/>
      <c r="Q55" s="12"/>
      <c r="R55" s="12"/>
      <c r="S55" s="26"/>
      <c r="T55" s="26"/>
      <c r="U55" s="26"/>
      <c r="V55" s="26"/>
      <c r="W55" s="26"/>
    </row>
    <row r="56" spans="1:23" ht="12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1"/>
      <c r="M56" s="12"/>
      <c r="N56" s="12"/>
      <c r="O56" s="12"/>
      <c r="P56" s="12"/>
      <c r="Q56" s="12"/>
      <c r="R56" s="12"/>
      <c r="S56" s="26"/>
      <c r="T56" s="26"/>
      <c r="U56" s="26"/>
      <c r="V56" s="26"/>
      <c r="W56" s="26"/>
    </row>
    <row r="57" spans="1:23" ht="12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1"/>
      <c r="M57" s="12"/>
      <c r="N57" s="12"/>
      <c r="O57" s="12"/>
      <c r="P57" s="12"/>
      <c r="Q57" s="12"/>
      <c r="R57" s="12"/>
      <c r="S57" s="26"/>
      <c r="T57" s="26"/>
      <c r="U57" s="26"/>
      <c r="V57" s="26"/>
      <c r="W57" s="26"/>
    </row>
    <row r="58" spans="1:23" ht="12.7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1"/>
      <c r="M58" s="12"/>
      <c r="N58" s="12"/>
      <c r="O58" s="12"/>
      <c r="P58" s="12"/>
      <c r="Q58" s="12"/>
      <c r="R58" s="12"/>
      <c r="S58" s="26"/>
      <c r="T58" s="26"/>
      <c r="U58" s="26"/>
      <c r="V58" s="26"/>
      <c r="W58" s="26"/>
    </row>
    <row r="59" spans="1:23" ht="12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1"/>
      <c r="M59" s="12"/>
      <c r="N59" s="12"/>
      <c r="O59" s="12"/>
      <c r="P59" s="12"/>
      <c r="Q59" s="12"/>
      <c r="R59" s="12"/>
      <c r="S59" s="26"/>
      <c r="T59" s="26"/>
      <c r="U59" s="26"/>
      <c r="V59" s="26"/>
      <c r="W59" s="26"/>
    </row>
    <row r="60" spans="1:23" ht="12.7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1"/>
      <c r="M60" s="12"/>
      <c r="N60" s="12"/>
      <c r="O60" s="12"/>
      <c r="P60" s="12"/>
      <c r="Q60" s="12"/>
      <c r="R60" s="12"/>
      <c r="S60" s="26"/>
      <c r="T60" s="26"/>
      <c r="U60" s="26"/>
      <c r="V60" s="26"/>
      <c r="W60" s="26"/>
    </row>
    <row r="61" spans="1:23" ht="12.75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1"/>
      <c r="M61" s="12"/>
      <c r="N61" s="12"/>
      <c r="O61" s="12"/>
      <c r="P61" s="12"/>
      <c r="Q61" s="12"/>
      <c r="R61" s="12"/>
      <c r="S61" s="26"/>
      <c r="T61" s="26"/>
      <c r="U61" s="26"/>
      <c r="V61" s="26"/>
      <c r="W61" s="26"/>
    </row>
    <row r="62" spans="1:23" ht="12.75">
      <c r="A62" s="28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1"/>
      <c r="M62" s="12"/>
      <c r="N62" s="12"/>
      <c r="S62" s="26"/>
      <c r="T62" s="26"/>
      <c r="U62" s="26"/>
      <c r="V62" s="26"/>
      <c r="W62" s="26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</sheetData>
  <mergeCells count="2">
    <mergeCell ref="O17:R22"/>
    <mergeCell ref="O24:R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</dc:creator>
  <cp:keywords/>
  <dc:description/>
  <cp:lastModifiedBy>Pukas</cp:lastModifiedBy>
  <dcterms:created xsi:type="dcterms:W3CDTF">2003-07-15T16:00:48Z</dcterms:created>
  <dcterms:modified xsi:type="dcterms:W3CDTF">2005-03-15T12:50:25Z</dcterms:modified>
  <cp:category/>
  <cp:version/>
  <cp:contentType/>
  <cp:contentStatus/>
</cp:coreProperties>
</file>